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defaultThemeVersion="124226"/>
  <mc:AlternateContent xmlns:mc="http://schemas.openxmlformats.org/markup-compatibility/2006">
    <mc:Choice Requires="x15">
      <x15ac:absPath xmlns:x15ac="http://schemas.microsoft.com/office/spreadsheetml/2010/11/ac" url="https://environmentcanterbury.sharepoint.com/sites/StrategicPolicy-group/NewThinking/"/>
    </mc:Choice>
  </mc:AlternateContent>
  <xr:revisionPtr revIDLastSave="0" documentId="8_{E54F00A4-2C69-4953-BD32-5DAD19D1F744}" xr6:coauthVersionLast="47" xr6:coauthVersionMax="47" xr10:uidLastSave="{00000000-0000-0000-0000-000000000000}"/>
  <bookViews>
    <workbookView xWindow="6030" yWindow="-16320" windowWidth="29040" windowHeight="15840" firstSheet="2" activeTab="2" xr2:uid="{00000000-000D-0000-FFFF-FFFF00000000}"/>
  </bookViews>
  <sheets>
    <sheet name="Contents" sheetId="4" r:id="rId1"/>
    <sheet name="1. Projected households by type" sheetId="6" r:id="rId2"/>
    <sheet name="2. Projected families by type" sheetId="5" r:id="rId3"/>
    <sheet name="3. Projected living arrangement" sheetId="7"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5" l="1"/>
  <c r="D73" i="5"/>
  <c r="E73" i="5"/>
  <c r="F73" i="5"/>
  <c r="G73" i="5"/>
  <c r="B73" i="5"/>
  <c r="C62" i="5"/>
  <c r="D62" i="5"/>
  <c r="E62" i="5"/>
  <c r="F62" i="5"/>
  <c r="G62" i="5"/>
  <c r="B62" i="5"/>
  <c r="C51" i="5"/>
  <c r="D51" i="5"/>
  <c r="E51" i="5"/>
  <c r="F51" i="5"/>
  <c r="G51" i="5"/>
  <c r="B51" i="5"/>
  <c r="C40" i="5"/>
  <c r="D40" i="5"/>
  <c r="E40" i="5"/>
  <c r="F40" i="5"/>
  <c r="G40" i="5"/>
  <c r="B40" i="5"/>
  <c r="C29" i="5"/>
  <c r="D29" i="5"/>
  <c r="E29" i="5"/>
  <c r="F29" i="5"/>
  <c r="G29" i="5"/>
  <c r="B29" i="5"/>
  <c r="C17" i="5"/>
  <c r="D17" i="5"/>
  <c r="E17" i="5"/>
  <c r="F17" i="5"/>
  <c r="G17" i="5"/>
  <c r="B17" i="5"/>
  <c r="C72" i="6"/>
  <c r="D72" i="6"/>
  <c r="E72" i="6"/>
  <c r="B72" i="6"/>
  <c r="C61" i="6"/>
  <c r="D61" i="6"/>
  <c r="E61" i="6"/>
  <c r="B61" i="6"/>
  <c r="C50" i="6"/>
  <c r="D50" i="6"/>
  <c r="E50" i="6"/>
  <c r="B50" i="6"/>
  <c r="B39" i="6"/>
  <c r="C39" i="6"/>
  <c r="D39" i="6"/>
  <c r="E39" i="6"/>
  <c r="C28" i="6"/>
  <c r="D28" i="6"/>
  <c r="E28" i="6"/>
  <c r="B28" i="6"/>
  <c r="C17" i="6"/>
  <c r="D17" i="6"/>
  <c r="E17" i="6"/>
  <c r="B17" i="6"/>
  <c r="C72" i="5"/>
  <c r="D72" i="5"/>
  <c r="E72" i="5"/>
  <c r="F72" i="5"/>
  <c r="G72" i="5"/>
  <c r="B72" i="5"/>
  <c r="C61" i="5"/>
  <c r="D61" i="5"/>
  <c r="E61" i="5"/>
  <c r="F61" i="5"/>
  <c r="G61" i="5"/>
  <c r="B61" i="5"/>
  <c r="C50" i="5"/>
  <c r="D50" i="5"/>
  <c r="E50" i="5"/>
  <c r="F50" i="5"/>
  <c r="G50" i="5"/>
  <c r="B50" i="5"/>
  <c r="C39" i="5"/>
  <c r="D39" i="5"/>
  <c r="E39" i="5"/>
  <c r="F39" i="5"/>
  <c r="G39" i="5"/>
  <c r="B39" i="5"/>
  <c r="C28" i="5"/>
  <c r="D28" i="5"/>
  <c r="E28" i="5"/>
  <c r="F28" i="5"/>
  <c r="G28" i="5"/>
  <c r="B28" i="5"/>
  <c r="C16" i="5"/>
  <c r="D16" i="5"/>
  <c r="E16" i="5"/>
  <c r="F16" i="5"/>
  <c r="G16" i="5"/>
  <c r="B16" i="5"/>
  <c r="C71" i="6"/>
  <c r="D71" i="6"/>
  <c r="E71" i="6"/>
  <c r="B71" i="6"/>
  <c r="C60" i="6"/>
  <c r="D60" i="6"/>
  <c r="E60" i="6"/>
  <c r="B60" i="6"/>
  <c r="C49" i="6"/>
  <c r="D49" i="6"/>
  <c r="E49" i="6"/>
  <c r="B49" i="6"/>
  <c r="C38" i="6"/>
  <c r="D38" i="6"/>
  <c r="E38" i="6"/>
  <c r="B38" i="6"/>
  <c r="C27" i="6"/>
  <c r="D27" i="6"/>
  <c r="E27" i="6"/>
  <c r="B27" i="6"/>
  <c r="C16" i="6"/>
  <c r="D16" i="6"/>
  <c r="E16" i="6"/>
  <c r="B16" i="6"/>
</calcChain>
</file>

<file path=xl/sharedStrings.xml><?xml version="1.0" encoding="utf-8"?>
<sst xmlns="http://schemas.openxmlformats.org/spreadsheetml/2006/main" count="162" uniqueCount="72">
  <si>
    <t>National family and household projections,2018(base) to 2043</t>
  </si>
  <si>
    <t>Contents</t>
  </si>
  <si>
    <t>Projected households by household type</t>
  </si>
  <si>
    <t>Projected families by family type</t>
  </si>
  <si>
    <t>Projected population by living arrangement type and sex</t>
  </si>
  <si>
    <t>2018(base)–2043</t>
  </si>
  <si>
    <t>Year at 30 June</t>
  </si>
  <si>
    <t>Household type</t>
  </si>
  <si>
    <t>Total</t>
  </si>
  <si>
    <r>
      <t>Family</t>
    </r>
    <r>
      <rPr>
        <vertAlign val="superscript"/>
        <sz val="8"/>
        <rFont val="Arial"/>
        <family val="2"/>
      </rPr>
      <t>(1)</t>
    </r>
  </si>
  <si>
    <r>
      <t>Other multi-person</t>
    </r>
    <r>
      <rPr>
        <vertAlign val="superscript"/>
        <sz val="8"/>
        <rFont val="Arial"/>
        <family val="2"/>
      </rPr>
      <t>(2)</t>
    </r>
  </si>
  <si>
    <r>
      <t>One-person</t>
    </r>
    <r>
      <rPr>
        <vertAlign val="superscript"/>
        <sz val="8"/>
        <rFont val="Arial"/>
        <family val="2"/>
      </rPr>
      <t>(3)</t>
    </r>
  </si>
  <si>
    <t>Low A: Assuming low fertility, high mortality, low migration, and 'A' living arrangement type rates</t>
  </si>
  <si>
    <t xml:space="preserve">2018(base) </t>
  </si>
  <si>
    <t>Change 2018–43</t>
  </si>
  <si>
    <r>
      <t>Average annual change</t>
    </r>
    <r>
      <rPr>
        <vertAlign val="superscript"/>
        <sz val="8"/>
        <rFont val="Arial"/>
        <family val="2"/>
      </rPr>
      <t>(4)</t>
    </r>
    <r>
      <rPr>
        <sz val="8"/>
        <rFont val="Arial"/>
        <family val="2"/>
      </rPr>
      <t xml:space="preserve"> (%)</t>
    </r>
  </si>
  <si>
    <t>Low B: Assuming low fertility, high mortality, low migration, and 'B' living arrangement type rates</t>
  </si>
  <si>
    <t>Medium A: Assuming medium fertility, medium mortality, medium migration, and 'A' living arrangement type rates</t>
  </si>
  <si>
    <t>Change 2018-43</t>
  </si>
  <si>
    <t>Medium B: Assuming medium fertility, medium mortality, medium migration, and 'B' living arrangement type rates</t>
  </si>
  <si>
    <t>Statistics New Zealand considers the Medium B projection suitable for assessing future family and household changes. These family and household projections complement the National Population Projections 2020(base)-2073. Only the medium B family and household projection and the median (50th percentile) of the national population projections are designed to be directly comparable. Other projections or percentiles cannot be directly compared because the projection assumptions may be incompatible.</t>
  </si>
  <si>
    <t>High A: Assuming high fertility, low mortality, high migration, and 'A' living arrangement type rates</t>
  </si>
  <si>
    <t>High B: Assuming high fertility, low mortality, high migration, and 'B' living arrangement type rates</t>
  </si>
  <si>
    <t>1. A household containing two or more people usually living together with at least one couple and/or parent-child relationship, with or without</t>
  </si>
  <si>
    <t xml:space="preserve">    other people.</t>
  </si>
  <si>
    <t>2. A household containing two or more people usually living together, but not in couple or parent-child relationships with each other.</t>
  </si>
  <si>
    <t>3. A household containing one person usually living alone.</t>
  </si>
  <si>
    <t>4. Calculated as a constant rate of annual change over the period.</t>
  </si>
  <si>
    <t xml:space="preserve">This table contains 2018-base projections of families and households usually living in New Zealand (released 15 December 2021). </t>
  </si>
  <si>
    <t>Note: The two variants of living arrangement type propensities are: A, which assumes propensities will remain constant at 2018 levels. B, modelled propensities (median estimates) based on census family coding data between 2001 and 2018, with some adjustments which maintain the plausibility of male and female populations in partnered living arrangement types.</t>
  </si>
  <si>
    <t xml:space="preserve"> For further information on the assumptions see the Data Quality. Owing to rounding, individual figures may not sum to the stated totals.</t>
  </si>
  <si>
    <t xml:space="preserve"> </t>
  </si>
  <si>
    <r>
      <rPr>
        <b/>
        <sz val="8"/>
        <rFont val="Arial"/>
        <family val="2"/>
      </rPr>
      <t xml:space="preserve">Source: </t>
    </r>
    <r>
      <rPr>
        <sz val="8"/>
        <rFont val="Arial"/>
        <family val="2"/>
      </rPr>
      <t>Statistics New Zealand</t>
    </r>
  </si>
  <si>
    <t>Family type</t>
  </si>
  <si>
    <r>
      <t>Couple-without-
children</t>
    </r>
    <r>
      <rPr>
        <vertAlign val="superscript"/>
        <sz val="8"/>
        <rFont val="Arial"/>
        <family val="2"/>
      </rPr>
      <t>(1)</t>
    </r>
  </si>
  <si>
    <r>
      <t>Two-parent</t>
    </r>
    <r>
      <rPr>
        <vertAlign val="superscript"/>
        <sz val="8"/>
        <rFont val="Arial"/>
        <family val="2"/>
      </rPr>
      <t>(2)</t>
    </r>
  </si>
  <si>
    <r>
      <t>One-parent</t>
    </r>
    <r>
      <rPr>
        <vertAlign val="superscript"/>
        <sz val="8"/>
        <rFont val="Arial"/>
        <family val="2"/>
      </rPr>
      <t>(3)</t>
    </r>
  </si>
  <si>
    <t>Male</t>
  </si>
  <si>
    <t>Female</t>
  </si>
  <si>
    <t>Low B: Assuming Low  fertility, high mortality, Low  migration, and 'B' living arrangement type rates</t>
  </si>
  <si>
    <t xml:space="preserve">Statistics New Zealand considers the Medium B projection suitable for assessing future family and household changes.
These family and household projections complement the National Population Projections 2020(base)-2073. </t>
  </si>
  <si>
    <t>1. A couple without child(ren), with or without other people, usually living together in a household.</t>
  </si>
  <si>
    <t>2. A couple with child(ren), with or without other people, usually living together in a household.</t>
  </si>
  <si>
    <t>3. One parent with child(ren), with or without other people, usually living together in a household.</t>
  </si>
  <si>
    <r>
      <t>Projected population by living arrangement type</t>
    </r>
    <r>
      <rPr>
        <b/>
        <vertAlign val="superscript"/>
        <sz val="14"/>
        <color rgb="FF136B99"/>
        <rFont val="Arial"/>
        <family val="2"/>
      </rPr>
      <t>(1)</t>
    </r>
    <r>
      <rPr>
        <b/>
        <sz val="14"/>
        <color rgb="FF136B99"/>
        <rFont val="Arial"/>
        <family val="2"/>
      </rPr>
      <t xml:space="preserve"> and sex</t>
    </r>
  </si>
  <si>
    <t>Year at
30 June</t>
  </si>
  <si>
    <t>Family households</t>
  </si>
  <si>
    <t>Person in one-person household</t>
  </si>
  <si>
    <t xml:space="preserve">Other living arrangements </t>
  </si>
  <si>
    <t>Couple-without-
children</t>
  </si>
  <si>
    <t>Two-parent</t>
  </si>
  <si>
    <t>One-parent</t>
  </si>
  <si>
    <t>Partner</t>
  </si>
  <si>
    <t>Partner/ parent</t>
  </si>
  <si>
    <t>Child</t>
  </si>
  <si>
    <t>Parent</t>
  </si>
  <si>
    <t>Males</t>
  </si>
  <si>
    <t>2018(base)</t>
  </si>
  <si>
    <t>2023</t>
  </si>
  <si>
    <t>Females</t>
  </si>
  <si>
    <t>1. People are classified into one of 7 living arrangement types:</t>
  </si>
  <si>
    <t xml:space="preserve">     (i) Partner in couple-without-children family: A person usually living in a partner role, but not in a parent role.</t>
  </si>
  <si>
    <t xml:space="preserve">     (ii) Partner/parent in two-parent family: A person usually living in a partner and parent role.</t>
  </si>
  <si>
    <t xml:space="preserve">     (iii) Child in two-parent family: A person usually living in a child role with two parents, but not in a partner or parent role.</t>
  </si>
  <si>
    <t xml:space="preserve">     (iv) Parent in one-parent family: A person usually living in a parent role, but not in a partner role.</t>
  </si>
  <si>
    <t xml:space="preserve">     (v) Child in one-parent family: A person usually living in a child role with one parent, but not in a partner, or parent role.</t>
  </si>
  <si>
    <t xml:space="preserve">     (vi) Person in one-person household: A person usually living alone.</t>
  </si>
  <si>
    <t xml:space="preserve">     (vii) Other living arrangements types: Other living arrangement types are: other people with couple without children families, other people with two-parent families, other people with one-parent families, </t>
  </si>
  <si>
    <t xml:space="preserve">              people in other multi-person households, and people in non-private dwellings.</t>
  </si>
  <si>
    <r>
      <t>Note:</t>
    </r>
    <r>
      <rPr>
        <sz val="8"/>
        <rFont val="Arial"/>
        <family val="2"/>
      </rPr>
      <t xml:space="preserve"> For living arrangement type rates variant A: assumes propensities will remain constant at 2018 levels. B: modelled propensities (median estimates) based on census family coding data between 2001 and 2018, with some adjustments which maintain the plausibility of male and female populations in partnered living arrangement types.</t>
    </r>
  </si>
  <si>
    <t>For further information on the assumptions see the Data Quality. Owing to rounding, individual figures</t>
  </si>
  <si>
    <r>
      <t xml:space="preserve">         </t>
    </r>
    <r>
      <rPr>
        <sz val="8"/>
        <rFont val="Arial"/>
        <family val="2"/>
      </rPr>
      <t xml:space="preserve"> may not sum to the stated totals.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</si>
</sst>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
    <numFmt numFmtId="165" formatCode="#,##0\ \ \ \ \ \ \ \ \ \ \ \ "/>
    <numFmt numFmtId="166" formatCode="#,##0.0\ \ \ \ \ \ \ \ \ \ \ \ "/>
    <numFmt numFmtId="167" formatCode="0.0%"/>
  </numFmts>
  <fonts count="33">
    <font>
      <sz val="8"/>
      <name val="Arial"/>
    </font>
    <font>
      <sz val="11"/>
      <color theme="1"/>
      <name val="Calibri"/>
      <family val="2"/>
      <scheme val="minor"/>
    </font>
    <font>
      <sz val="8"/>
      <name val="Arial"/>
      <family val="2"/>
    </font>
    <font>
      <sz val="10"/>
      <name val="Arial"/>
      <family val="2"/>
    </font>
    <font>
      <b/>
      <sz val="12"/>
      <name val="Arial"/>
      <family val="2"/>
    </font>
    <font>
      <b/>
      <sz val="8"/>
      <name val="Arial"/>
      <family val="2"/>
    </font>
    <font>
      <vertAlign val="superscript"/>
      <sz val="8"/>
      <name val="Arial"/>
      <family val="2"/>
    </font>
    <font>
      <b/>
      <sz val="11"/>
      <name val="Arial"/>
      <family val="2"/>
    </font>
    <font>
      <sz val="11"/>
      <name val="Arial"/>
      <family val="2"/>
    </font>
    <font>
      <u/>
      <sz val="8"/>
      <color theme="10"/>
      <name val="Arial"/>
      <family val="2"/>
    </font>
    <font>
      <b/>
      <sz val="18"/>
      <color rgb="FF136B99"/>
      <name val="Arial"/>
      <family val="2"/>
    </font>
    <font>
      <u/>
      <sz val="11"/>
      <color rgb="FF136B99"/>
      <name val="Arial"/>
      <family val="2"/>
    </font>
    <font>
      <b/>
      <sz val="14"/>
      <color rgb="FF136B99"/>
      <name val="Arial"/>
      <family val="2"/>
    </font>
    <font>
      <b/>
      <sz val="10"/>
      <color theme="1"/>
      <name val="Arial"/>
      <family val="2"/>
    </font>
    <font>
      <b/>
      <vertAlign val="superscript"/>
      <sz val="14"/>
      <color rgb="FF136B99"/>
      <name val="Arial"/>
      <family val="2"/>
    </font>
    <font>
      <sz val="11"/>
      <color rgb="FF136B99"/>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s>
  <fills count="3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17">
    <border>
      <left/>
      <right/>
      <top/>
      <bottom/>
      <diagonal/>
    </border>
    <border>
      <left style="thin">
        <color rgb="FF136B99"/>
      </left>
      <right style="thin">
        <color rgb="FF136B99"/>
      </right>
      <top style="thin">
        <color rgb="FF136B99"/>
      </top>
      <bottom style="thin">
        <color rgb="FF136B99"/>
      </bottom>
      <diagonal/>
    </border>
    <border>
      <left style="thin">
        <color rgb="FF136B99"/>
      </left>
      <right/>
      <top style="thin">
        <color rgb="FF136B99"/>
      </top>
      <bottom style="thin">
        <color rgb="FF136B99"/>
      </bottom>
      <diagonal/>
    </border>
    <border>
      <left/>
      <right/>
      <top style="thin">
        <color rgb="FF136B99"/>
      </top>
      <bottom style="thin">
        <color rgb="FF136B99"/>
      </bottom>
      <diagonal/>
    </border>
    <border>
      <left/>
      <right style="thin">
        <color rgb="FF136B99"/>
      </right>
      <top style="thin">
        <color rgb="FF136B99"/>
      </top>
      <bottom style="thin">
        <color rgb="FF136B9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rgb="FF136B99"/>
      </top>
      <bottom/>
      <diagonal/>
    </border>
    <border>
      <left style="thin">
        <color rgb="FF136B99"/>
      </left>
      <right style="thin">
        <color rgb="FF136B99"/>
      </right>
      <top/>
      <bottom style="thin">
        <color rgb="FF136B99"/>
      </bottom>
      <diagonal/>
    </border>
  </borders>
  <cellStyleXfs count="48">
    <xf numFmtId="0" fontId="0" fillId="0" borderId="0"/>
    <xf numFmtId="0" fontId="3" fillId="0" borderId="0"/>
    <xf numFmtId="0" fontId="2" fillId="0" borderId="0"/>
    <xf numFmtId="0" fontId="3" fillId="0" borderId="0"/>
    <xf numFmtId="0" fontId="9"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8" applyNumberFormat="0" applyAlignment="0" applyProtection="0"/>
    <xf numFmtId="0" fontId="24" fillId="9" borderId="9" applyNumberFormat="0" applyAlignment="0" applyProtection="0"/>
    <xf numFmtId="0" fontId="25" fillId="9" borderId="8" applyNumberFormat="0" applyAlignment="0" applyProtection="0"/>
    <xf numFmtId="0" fontId="26" fillId="0" borderId="10" applyNumberFormat="0" applyFill="0" applyAlignment="0" applyProtection="0"/>
    <xf numFmtId="0" fontId="27" fillId="10" borderId="1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0" borderId="0"/>
    <xf numFmtId="0" fontId="1" fillId="11" borderId="12" applyNumberFormat="0" applyFont="0" applyAlignment="0" applyProtection="0"/>
    <xf numFmtId="0" fontId="3" fillId="0" borderId="0"/>
  </cellStyleXfs>
  <cellXfs count="97">
    <xf numFmtId="0" fontId="0" fillId="0" borderId="0" xfId="0"/>
    <xf numFmtId="3" fontId="7" fillId="2" borderId="0" xfId="2" applyNumberFormat="1" applyFont="1" applyFill="1" applyAlignment="1">
      <alignment horizontal="centerContinuous"/>
    </xf>
    <xf numFmtId="0" fontId="8" fillId="2" borderId="0" xfId="2" applyFont="1" applyFill="1"/>
    <xf numFmtId="0" fontId="2" fillId="2" borderId="0" xfId="2" applyFill="1"/>
    <xf numFmtId="3" fontId="2" fillId="2" borderId="0" xfId="2" applyNumberFormat="1" applyFill="1"/>
    <xf numFmtId="0" fontId="2" fillId="2" borderId="0" xfId="3" applyFont="1" applyFill="1"/>
    <xf numFmtId="0" fontId="5" fillId="2" borderId="0" xfId="2" applyFont="1" applyFill="1"/>
    <xf numFmtId="0" fontId="2" fillId="2" borderId="0" xfId="1" applyFont="1" applyFill="1"/>
    <xf numFmtId="0" fontId="0" fillId="2" borderId="0" xfId="0" applyFill="1"/>
    <xf numFmtId="0" fontId="8" fillId="2" borderId="0" xfId="0" applyFont="1" applyFill="1"/>
    <xf numFmtId="0" fontId="4" fillId="2" borderId="0" xfId="0" applyFont="1" applyFill="1"/>
    <xf numFmtId="0" fontId="12" fillId="2" borderId="0" xfId="2" applyFont="1" applyFill="1" applyAlignment="1">
      <alignment horizontal="left"/>
    </xf>
    <xf numFmtId="0" fontId="12" fillId="2" borderId="0" xfId="2" applyFont="1" applyFill="1" applyAlignment="1">
      <alignment horizontal="left" vertical="center"/>
    </xf>
    <xf numFmtId="0" fontId="8" fillId="0" borderId="0" xfId="2" applyFont="1" applyAlignment="1">
      <alignment horizontal="left"/>
    </xf>
    <xf numFmtId="0" fontId="5" fillId="2" borderId="1" xfId="2" applyFont="1" applyFill="1" applyBorder="1" applyAlignment="1">
      <alignment horizontal="centerContinuous" vertical="center"/>
    </xf>
    <xf numFmtId="3" fontId="5" fillId="2" borderId="1" xfId="2" applyNumberFormat="1" applyFont="1" applyFill="1" applyBorder="1" applyAlignment="1">
      <alignment horizontal="centerContinuous" vertical="center"/>
    </xf>
    <xf numFmtId="0" fontId="2" fillId="2" borderId="1" xfId="2" applyFill="1" applyBorder="1"/>
    <xf numFmtId="165" fontId="2" fillId="2" borderId="1" xfId="2" applyNumberFormat="1" applyFill="1" applyBorder="1" applyAlignment="1">
      <alignment horizontal="right"/>
    </xf>
    <xf numFmtId="0" fontId="2" fillId="2" borderId="1" xfId="2" applyFill="1" applyBorder="1" applyAlignment="1">
      <alignment horizontal="left"/>
    </xf>
    <xf numFmtId="3" fontId="5" fillId="2" borderId="1" xfId="2" applyNumberFormat="1" applyFont="1" applyFill="1" applyBorder="1" applyAlignment="1">
      <alignment horizontal="centerContinuous"/>
    </xf>
    <xf numFmtId="49" fontId="2" fillId="2" borderId="0" xfId="0" applyNumberFormat="1" applyFont="1" applyFill="1"/>
    <xf numFmtId="0" fontId="12" fillId="2" borderId="0" xfId="0" applyFont="1" applyFill="1" applyAlignment="1">
      <alignment vertical="center"/>
    </xf>
    <xf numFmtId="3" fontId="2" fillId="3" borderId="1" xfId="2" applyNumberFormat="1" applyFill="1" applyBorder="1" applyAlignment="1">
      <alignment horizontal="centerContinuous" vertical="center"/>
    </xf>
    <xf numFmtId="3" fontId="2" fillId="3" borderId="1" xfId="2" applyNumberFormat="1" applyFill="1" applyBorder="1" applyAlignment="1">
      <alignment horizontal="center" vertical="center"/>
    </xf>
    <xf numFmtId="3" fontId="2" fillId="2" borderId="1" xfId="2" applyNumberFormat="1" applyFill="1" applyBorder="1" applyAlignment="1">
      <alignment horizontal="centerContinuous" vertical="center"/>
    </xf>
    <xf numFmtId="3" fontId="2" fillId="2" borderId="1" xfId="2" applyNumberFormat="1" applyFill="1" applyBorder="1" applyAlignment="1">
      <alignment horizontal="center" vertical="center" wrapText="1"/>
    </xf>
    <xf numFmtId="3" fontId="2" fillId="2" borderId="1" xfId="2" applyNumberFormat="1" applyFill="1" applyBorder="1" applyAlignment="1">
      <alignment horizontal="centerContinuous"/>
    </xf>
    <xf numFmtId="3" fontId="2" fillId="2" borderId="1" xfId="2" applyNumberFormat="1" applyFill="1" applyBorder="1" applyAlignment="1">
      <alignment horizontal="centerContinuous" vertical="center" wrapText="1"/>
    </xf>
    <xf numFmtId="16" fontId="5" fillId="2" borderId="1" xfId="2" applyNumberFormat="1" applyFont="1" applyFill="1" applyBorder="1" applyAlignment="1">
      <alignment horizontal="centerContinuous"/>
    </xf>
    <xf numFmtId="164" fontId="2" fillId="2" borderId="1" xfId="2" applyNumberFormat="1" applyFill="1" applyBorder="1" applyAlignment="1">
      <alignment horizontal="right"/>
    </xf>
    <xf numFmtId="0" fontId="2" fillId="2" borderId="1" xfId="2" applyFill="1" applyBorder="1" applyAlignment="1">
      <alignment horizontal="centerContinuous"/>
    </xf>
    <xf numFmtId="0" fontId="15" fillId="2" borderId="0" xfId="0" applyFont="1" applyFill="1"/>
    <xf numFmtId="3" fontId="2" fillId="2" borderId="14" xfId="2" applyNumberFormat="1" applyFill="1" applyBorder="1" applyAlignment="1">
      <alignment horizontal="center" vertical="center" wrapText="1"/>
    </xf>
    <xf numFmtId="0" fontId="2" fillId="2" borderId="14" xfId="2" applyFill="1" applyBorder="1" applyAlignment="1">
      <alignment horizontal="left"/>
    </xf>
    <xf numFmtId="165" fontId="2" fillId="2" borderId="14" xfId="2" applyNumberFormat="1" applyFill="1" applyBorder="1" applyAlignment="1">
      <alignment horizontal="right"/>
    </xf>
    <xf numFmtId="3" fontId="5" fillId="2" borderId="16" xfId="2" applyNumberFormat="1" applyFont="1" applyFill="1" applyBorder="1" applyAlignment="1">
      <alignment horizontal="centerContinuous"/>
    </xf>
    <xf numFmtId="3" fontId="2" fillId="2" borderId="14" xfId="2" applyNumberFormat="1" applyFill="1" applyBorder="1" applyAlignment="1">
      <alignment horizontal="center" vertical="center"/>
    </xf>
    <xf numFmtId="0" fontId="5" fillId="2" borderId="14" xfId="2" applyFont="1" applyFill="1" applyBorder="1" applyAlignment="1">
      <alignment horizontal="centerContinuous" vertical="center"/>
    </xf>
    <xf numFmtId="3" fontId="2" fillId="0" borderId="14" xfId="45" applyNumberFormat="1" applyFont="1" applyBorder="1" applyAlignment="1">
      <alignment horizontal="center" vertical="center"/>
    </xf>
    <xf numFmtId="3" fontId="5" fillId="0" borderId="14" xfId="2" applyNumberFormat="1" applyFont="1" applyBorder="1" applyAlignment="1">
      <alignment horizontal="centerContinuous"/>
    </xf>
    <xf numFmtId="0" fontId="2" fillId="0" borderId="14" xfId="2" applyBorder="1" applyAlignment="1">
      <alignment horizontal="left"/>
    </xf>
    <xf numFmtId="3" fontId="2" fillId="2" borderId="14" xfId="2" applyNumberFormat="1" applyFill="1" applyBorder="1" applyAlignment="1">
      <alignment horizontal="centerContinuous" vertical="center"/>
    </xf>
    <xf numFmtId="3" fontId="2" fillId="0" borderId="14" xfId="45" applyNumberFormat="1" applyFont="1" applyBorder="1" applyAlignment="1">
      <alignment horizontal="center"/>
    </xf>
    <xf numFmtId="165" fontId="2" fillId="2" borderId="14" xfId="2" applyNumberFormat="1" applyFill="1" applyBorder="1" applyAlignment="1">
      <alignment horizontal="center" vertical="center"/>
    </xf>
    <xf numFmtId="3" fontId="2" fillId="0" borderId="14" xfId="47" applyNumberFormat="1" applyFont="1" applyBorder="1" applyAlignment="1">
      <alignment horizontal="center"/>
    </xf>
    <xf numFmtId="3" fontId="5" fillId="2" borderId="14" xfId="2" applyNumberFormat="1" applyFont="1" applyFill="1" applyBorder="1" applyAlignment="1">
      <alignment horizontal="centerContinuous"/>
    </xf>
    <xf numFmtId="0" fontId="2" fillId="36" borderId="14" xfId="2" applyFill="1" applyBorder="1" applyAlignment="1">
      <alignment horizontal="left"/>
    </xf>
    <xf numFmtId="3" fontId="2" fillId="36" borderId="14" xfId="47" applyNumberFormat="1" applyFont="1" applyFill="1" applyBorder="1" applyAlignment="1">
      <alignment horizontal="center"/>
    </xf>
    <xf numFmtId="0" fontId="5" fillId="36" borderId="14" xfId="2" applyFont="1" applyFill="1" applyBorder="1" applyAlignment="1">
      <alignment horizontal="centerContinuous" vertical="center"/>
    </xf>
    <xf numFmtId="3" fontId="5" fillId="36" borderId="14" xfId="2" applyNumberFormat="1" applyFont="1" applyFill="1" applyBorder="1" applyAlignment="1">
      <alignment horizontal="centerContinuous"/>
    </xf>
    <xf numFmtId="0" fontId="0" fillId="2" borderId="0" xfId="0" applyFill="1" applyAlignment="1">
      <alignment horizontal="left"/>
    </xf>
    <xf numFmtId="0" fontId="2" fillId="2" borderId="0" xfId="2" applyFill="1" applyAlignment="1">
      <alignment horizontal="left" vertical="top"/>
    </xf>
    <xf numFmtId="165" fontId="2" fillId="2" borderId="4" xfId="2" applyNumberFormat="1" applyFill="1" applyBorder="1" applyAlignment="1">
      <alignment horizontal="right"/>
    </xf>
    <xf numFmtId="3" fontId="5" fillId="2" borderId="4" xfId="2" applyNumberFormat="1" applyFont="1" applyFill="1" applyBorder="1" applyAlignment="1">
      <alignment horizontal="centerContinuous" vertical="center"/>
    </xf>
    <xf numFmtId="165" fontId="2" fillId="2" borderId="2" xfId="2" applyNumberFormat="1" applyFill="1" applyBorder="1" applyAlignment="1">
      <alignment horizontal="right"/>
    </xf>
    <xf numFmtId="3" fontId="5" fillId="0" borderId="14" xfId="2" applyNumberFormat="1" applyFont="1" applyBorder="1" applyAlignment="1">
      <alignment horizontal="centerContinuous" vertical="center"/>
    </xf>
    <xf numFmtId="165" fontId="2" fillId="2" borderId="1" xfId="2" applyNumberFormat="1" applyFill="1" applyBorder="1"/>
    <xf numFmtId="3" fontId="5" fillId="2" borderId="2" xfId="2" applyNumberFormat="1" applyFont="1" applyFill="1" applyBorder="1" applyAlignment="1">
      <alignment horizontal="centerContinuous" vertical="center"/>
    </xf>
    <xf numFmtId="167" fontId="0" fillId="2" borderId="0" xfId="0" applyNumberFormat="1" applyFill="1"/>
    <xf numFmtId="166" fontId="2" fillId="2" borderId="14" xfId="2" applyNumberFormat="1" applyFill="1" applyBorder="1" applyAlignment="1">
      <alignment horizontal="right"/>
    </xf>
    <xf numFmtId="166" fontId="2" fillId="2" borderId="1" xfId="2" applyNumberFormat="1" applyFill="1" applyBorder="1" applyAlignment="1">
      <alignment horizontal="right"/>
    </xf>
    <xf numFmtId="165" fontId="2" fillId="36" borderId="1" xfId="2" applyNumberFormat="1" applyFill="1" applyBorder="1" applyAlignment="1">
      <alignment horizontal="right"/>
    </xf>
    <xf numFmtId="0" fontId="5" fillId="36" borderId="1" xfId="2" applyFont="1" applyFill="1" applyBorder="1" applyAlignment="1">
      <alignment horizontal="centerContinuous" vertical="center"/>
    </xf>
    <xf numFmtId="3" fontId="5" fillId="36" borderId="1" xfId="2" applyNumberFormat="1" applyFont="1" applyFill="1" applyBorder="1" applyAlignment="1">
      <alignment horizontal="centerContinuous"/>
    </xf>
    <xf numFmtId="0" fontId="2" fillId="36" borderId="1" xfId="2" applyFill="1" applyBorder="1" applyAlignment="1">
      <alignment horizontal="left"/>
    </xf>
    <xf numFmtId="166" fontId="2" fillId="36" borderId="1" xfId="2" applyNumberFormat="1" applyFill="1" applyBorder="1" applyAlignment="1">
      <alignment horizontal="right"/>
    </xf>
    <xf numFmtId="0" fontId="11" fillId="2" borderId="0" xfId="4" applyFont="1" applyFill="1" applyAlignment="1">
      <alignment horizontal="left" vertical="center"/>
    </xf>
    <xf numFmtId="0" fontId="10" fillId="2" borderId="0" xfId="0" applyFont="1" applyFill="1" applyAlignment="1">
      <alignment horizontal="left" vertical="center"/>
    </xf>
    <xf numFmtId="0" fontId="13" fillId="0" borderId="0" xfId="0" applyFont="1" applyAlignment="1">
      <alignment horizontal="center" vertical="center" wrapText="1"/>
    </xf>
    <xf numFmtId="0" fontId="5" fillId="2" borderId="0" xfId="2" applyFont="1" applyFill="1" applyAlignment="1">
      <alignment horizontal="left" vertical="top" wrapText="1"/>
    </xf>
    <xf numFmtId="16" fontId="5" fillId="4" borderId="14" xfId="2" applyNumberFormat="1" applyFont="1" applyFill="1" applyBorder="1" applyAlignment="1">
      <alignment horizontal="center" vertical="center"/>
    </xf>
    <xf numFmtId="0" fontId="5" fillId="0" borderId="14" xfId="2" applyFont="1" applyBorder="1" applyAlignment="1">
      <alignment horizontal="center" vertical="center" wrapText="1"/>
    </xf>
    <xf numFmtId="16" fontId="5" fillId="2" borderId="14" xfId="2" applyNumberFormat="1" applyFont="1" applyFill="1" applyBorder="1" applyAlignment="1">
      <alignment horizontal="center" vertical="center"/>
    </xf>
    <xf numFmtId="16" fontId="5" fillId="36" borderId="14" xfId="2" applyNumberFormat="1" applyFont="1" applyFill="1" applyBorder="1" applyAlignment="1">
      <alignment horizontal="center" vertical="center"/>
    </xf>
    <xf numFmtId="0" fontId="2" fillId="2" borderId="14" xfId="2" applyFill="1" applyBorder="1" applyAlignment="1">
      <alignment horizontal="left" vertical="center" wrapText="1"/>
    </xf>
    <xf numFmtId="3" fontId="2" fillId="2" borderId="14" xfId="2" applyNumberFormat="1" applyFill="1" applyBorder="1" applyAlignment="1">
      <alignment horizontal="center" vertical="center"/>
    </xf>
    <xf numFmtId="16" fontId="5" fillId="4" borderId="2" xfId="2" applyNumberFormat="1" applyFont="1" applyFill="1" applyBorder="1" applyAlignment="1">
      <alignment horizontal="center" vertical="center"/>
    </xf>
    <xf numFmtId="16" fontId="5" fillId="4" borderId="3" xfId="2" applyNumberFormat="1" applyFont="1" applyFill="1" applyBorder="1" applyAlignment="1">
      <alignment horizontal="center" vertical="center"/>
    </xf>
    <xf numFmtId="16" fontId="5" fillId="4" borderId="4" xfId="2" applyNumberFormat="1" applyFont="1" applyFill="1" applyBorder="1" applyAlignment="1">
      <alignment horizontal="center" vertical="center"/>
    </xf>
    <xf numFmtId="0" fontId="2" fillId="2" borderId="0" xfId="2" applyFill="1" applyAlignment="1">
      <alignment horizontal="left" wrapText="1"/>
    </xf>
    <xf numFmtId="16" fontId="5" fillId="2" borderId="2" xfId="2" applyNumberFormat="1" applyFont="1" applyFill="1" applyBorder="1" applyAlignment="1">
      <alignment horizontal="center" vertical="center"/>
    </xf>
    <xf numFmtId="16" fontId="5" fillId="2" borderId="3" xfId="2" applyNumberFormat="1" applyFont="1" applyFill="1" applyBorder="1" applyAlignment="1">
      <alignment horizontal="center" vertical="center"/>
    </xf>
    <xf numFmtId="16" fontId="5" fillId="2" borderId="4" xfId="2" applyNumberFormat="1" applyFont="1" applyFill="1" applyBorder="1" applyAlignment="1">
      <alignment horizontal="center" vertical="center"/>
    </xf>
    <xf numFmtId="0" fontId="13" fillId="2" borderId="0" xfId="0" applyFont="1" applyFill="1" applyAlignment="1">
      <alignment horizontal="center" vertical="center" wrapText="1"/>
    </xf>
    <xf numFmtId="0" fontId="2" fillId="3" borderId="1" xfId="2" applyFill="1" applyBorder="1" applyAlignment="1">
      <alignment horizontal="left" vertical="center" wrapText="1"/>
    </xf>
    <xf numFmtId="3" fontId="2" fillId="3" borderId="1" xfId="2" applyNumberFormat="1" applyFill="1" applyBorder="1" applyAlignment="1">
      <alignment horizontal="center" vertical="center"/>
    </xf>
    <xf numFmtId="3" fontId="2" fillId="3" borderId="1" xfId="2" applyNumberFormat="1" applyFill="1" applyBorder="1" applyAlignment="1">
      <alignment horizontal="center" vertical="center" wrapText="1"/>
    </xf>
    <xf numFmtId="16" fontId="5" fillId="4" borderId="15" xfId="2" applyNumberFormat="1" applyFont="1" applyFill="1" applyBorder="1" applyAlignment="1">
      <alignment horizontal="center" vertical="center"/>
    </xf>
    <xf numFmtId="16" fontId="5" fillId="36" borderId="2" xfId="2" applyNumberFormat="1" applyFont="1" applyFill="1" applyBorder="1" applyAlignment="1">
      <alignment horizontal="center" vertical="center"/>
    </xf>
    <xf numFmtId="16" fontId="5" fillId="36" borderId="3" xfId="2" applyNumberFormat="1" applyFont="1" applyFill="1" applyBorder="1" applyAlignment="1">
      <alignment horizontal="center" vertical="center"/>
    </xf>
    <xf numFmtId="16" fontId="5" fillId="36" borderId="4" xfId="2" applyNumberFormat="1" applyFont="1" applyFill="1" applyBorder="1" applyAlignment="1">
      <alignment horizontal="center" vertical="center"/>
    </xf>
    <xf numFmtId="16" fontId="5" fillId="0" borderId="2" xfId="2" applyNumberFormat="1" applyFont="1" applyBorder="1" applyAlignment="1">
      <alignment horizontal="center" vertical="center"/>
    </xf>
    <xf numFmtId="16" fontId="5" fillId="0" borderId="3" xfId="2" applyNumberFormat="1" applyFont="1" applyBorder="1" applyAlignment="1">
      <alignment horizontal="center" vertical="center"/>
    </xf>
    <xf numFmtId="16" fontId="5" fillId="0" borderId="4" xfId="2" applyNumberFormat="1" applyFont="1" applyBorder="1" applyAlignment="1">
      <alignment horizontal="center" vertical="center"/>
    </xf>
    <xf numFmtId="0" fontId="2" fillId="2" borderId="1" xfId="2" applyFill="1" applyBorder="1" applyAlignment="1">
      <alignment horizontal="left" vertical="center" wrapText="1"/>
    </xf>
    <xf numFmtId="3" fontId="2" fillId="2" borderId="1" xfId="2" applyNumberFormat="1" applyFill="1" applyBorder="1" applyAlignment="1">
      <alignment horizontal="center" vertical="center" wrapText="1"/>
    </xf>
    <xf numFmtId="3" fontId="2" fillId="2" borderId="1" xfId="2" applyNumberFormat="1" applyFill="1" applyBorder="1" applyAlignment="1">
      <alignment horizontal="center" vertical="center"/>
    </xf>
  </cellXfs>
  <cellStyles count="48">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Input" xfId="13" builtinId="20" customBuiltin="1"/>
    <cellStyle name="Linked Cell" xfId="16" builtinId="24" customBuiltin="1"/>
    <cellStyle name="Neutral" xfId="12" builtinId="28" customBuiltin="1"/>
    <cellStyle name="Normal" xfId="0" builtinId="0"/>
    <cellStyle name="Normal 2" xfId="45" xr:uid="{7AB34352-209A-4532-86CA-22DA871C4A69}"/>
    <cellStyle name="Normal 3" xfId="47" xr:uid="{1AC7B0BC-8F1D-46CB-8E0E-8558E5C87B51}"/>
    <cellStyle name="Normal_Migration PLT new table templates" xfId="1" xr:uid="{00000000-0005-0000-0000-000002000000}"/>
    <cellStyle name="Normal_NHHTABS" xfId="2" xr:uid="{00000000-0005-0000-0000-000003000000}"/>
    <cellStyle name="Normal_Sept00" xfId="3" xr:uid="{00000000-0005-0000-0000-000004000000}"/>
    <cellStyle name="Note 2" xfId="46" xr:uid="{AEEF609D-32E4-4B36-8FCA-784901205973}"/>
    <cellStyle name="Output" xfId="14" builtinId="21" customBuiltin="1"/>
    <cellStyle name="Title" xfId="5" builtinId="15" customBuiltin="1"/>
    <cellStyle name="Total" xfId="20" builtinId="25" customBuiltin="1"/>
    <cellStyle name="Warning Text" xfId="18" builtinId="11" customBuiltin="1"/>
  </cellStyles>
  <dxfs count="0"/>
  <tableStyles count="0" defaultTableStyle="TableStyleMedium9" defaultPivotStyle="PivotStyleLight16"/>
  <colors>
    <mruColors>
      <color rgb="FF136B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
  <sheetViews>
    <sheetView workbookViewId="0">
      <selection activeCell="R27" sqref="R27"/>
    </sheetView>
  </sheetViews>
  <sheetFormatPr defaultColWidth="9.33203125" defaultRowHeight="10.15"/>
  <cols>
    <col min="1" max="16384" width="9.33203125" style="8"/>
  </cols>
  <sheetData>
    <row r="1" spans="1:14" ht="30" customHeight="1">
      <c r="A1" s="67" t="s">
        <v>0</v>
      </c>
      <c r="B1" s="67"/>
      <c r="C1" s="67"/>
      <c r="D1" s="67"/>
      <c r="E1" s="67"/>
      <c r="F1" s="67"/>
      <c r="G1" s="67"/>
      <c r="H1" s="67"/>
      <c r="I1" s="67"/>
      <c r="J1" s="67"/>
      <c r="K1" s="67"/>
      <c r="L1" s="67"/>
      <c r="M1" s="67"/>
      <c r="N1" s="67"/>
    </row>
    <row r="3" spans="1:14" ht="15">
      <c r="A3" s="10" t="s">
        <v>1</v>
      </c>
    </row>
    <row r="4" spans="1:14" ht="13.5">
      <c r="A4" s="9">
        <v>1</v>
      </c>
      <c r="B4" s="66" t="s">
        <v>2</v>
      </c>
      <c r="C4" s="66"/>
      <c r="D4" s="66"/>
      <c r="E4" s="66"/>
      <c r="F4" s="66"/>
      <c r="G4" s="66"/>
      <c r="H4" s="66"/>
      <c r="I4" s="66"/>
    </row>
    <row r="5" spans="1:14" ht="13.5">
      <c r="A5" s="9">
        <v>2</v>
      </c>
      <c r="B5" s="66" t="s">
        <v>3</v>
      </c>
      <c r="C5" s="66"/>
      <c r="D5" s="66"/>
      <c r="E5" s="66"/>
      <c r="F5" s="66"/>
      <c r="G5" s="66"/>
      <c r="H5" s="66"/>
      <c r="I5" s="31"/>
    </row>
    <row r="6" spans="1:14" ht="13.5">
      <c r="A6" s="9">
        <v>3</v>
      </c>
      <c r="B6" s="66" t="s">
        <v>4</v>
      </c>
      <c r="C6" s="66"/>
      <c r="D6" s="66"/>
      <c r="E6" s="66"/>
      <c r="F6" s="66"/>
      <c r="G6" s="66"/>
      <c r="H6" s="66"/>
      <c r="I6" s="31"/>
    </row>
  </sheetData>
  <mergeCells count="4">
    <mergeCell ref="B4:I4"/>
    <mergeCell ref="B5:H5"/>
    <mergeCell ref="B6:H6"/>
    <mergeCell ref="A1:N1"/>
  </mergeCells>
  <hyperlinks>
    <hyperlink ref="B4" location="'1. Projected families by type'!A1" display="Projected families by family type" xr:uid="{00000000-0004-0000-0000-000000000000}"/>
    <hyperlink ref="B5" location="'2. Projected households by type'!A1" display="Projected households by household type" xr:uid="{00000000-0004-0000-0000-000001000000}"/>
    <hyperlink ref="B6" location="'3. Projected living arrangement'!A1" display="Projected population by living arrangement type and sex" xr:uid="{00000000-0004-0000-0000-000002000000}"/>
    <hyperlink ref="B4:I4" location="'1. Projected households by type'!A1" display="Projected households by household type" xr:uid="{00000000-0004-0000-0000-000003000000}"/>
    <hyperlink ref="B5:H5" location="'2. Projected families by type'!A1" display="Projected families by family type" xr:uid="{00000000-0004-0000-0000-000004000000}"/>
    <hyperlink ref="B6:H6" location="'3. Projected living arrangement'!A1" display="Projected population by living arrangement type and sex" xr:uid="{00000000-0004-0000-0000-000005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7"/>
  <sheetViews>
    <sheetView zoomScaleNormal="100" workbookViewId="0">
      <pane ySplit="6" topLeftCell="A33" activePane="bottomLeft" state="frozen"/>
      <selection pane="bottomLeft" activeCell="G40" sqref="G40:N50"/>
    </sheetView>
  </sheetViews>
  <sheetFormatPr defaultColWidth="9.33203125" defaultRowHeight="10.15"/>
  <cols>
    <col min="1" max="1" width="25" style="8" customWidth="1"/>
    <col min="2" max="5" width="23.83203125" style="8" customWidth="1"/>
    <col min="6" max="16384" width="9.33203125" style="8"/>
  </cols>
  <sheetData>
    <row r="1" spans="1:5" ht="30" customHeight="1">
      <c r="A1" s="21" t="s">
        <v>2</v>
      </c>
    </row>
    <row r="3" spans="1:5" ht="13.5">
      <c r="A3" s="13" t="s">
        <v>5</v>
      </c>
    </row>
    <row r="5" spans="1:5">
      <c r="A5" s="74" t="s">
        <v>6</v>
      </c>
      <c r="B5" s="41" t="s">
        <v>7</v>
      </c>
      <c r="C5" s="41"/>
      <c r="D5" s="41"/>
      <c r="E5" s="75" t="s">
        <v>8</v>
      </c>
    </row>
    <row r="6" spans="1:5" ht="11.65">
      <c r="A6" s="74"/>
      <c r="B6" s="32" t="s">
        <v>9</v>
      </c>
      <c r="C6" s="32" t="s">
        <v>10</v>
      </c>
      <c r="D6" s="36" t="s">
        <v>11</v>
      </c>
      <c r="E6" s="75"/>
    </row>
    <row r="7" spans="1:5">
      <c r="A7" s="70" t="s">
        <v>12</v>
      </c>
      <c r="B7" s="70"/>
      <c r="C7" s="70"/>
      <c r="D7" s="70"/>
      <c r="E7" s="70"/>
    </row>
    <row r="8" spans="1:5">
      <c r="A8" s="72"/>
      <c r="B8" s="72"/>
      <c r="C8" s="72"/>
      <c r="D8" s="72"/>
      <c r="E8" s="72"/>
    </row>
    <row r="9" spans="1:5">
      <c r="A9" s="40" t="s">
        <v>13</v>
      </c>
      <c r="B9" s="38">
        <v>1308300</v>
      </c>
      <c r="C9" s="38">
        <v>93700</v>
      </c>
      <c r="D9" s="38">
        <v>392800</v>
      </c>
      <c r="E9" s="38">
        <v>1794800</v>
      </c>
    </row>
    <row r="10" spans="1:5">
      <c r="A10" s="40">
        <v>2023</v>
      </c>
      <c r="B10" s="38">
        <v>1394200</v>
      </c>
      <c r="C10" s="38">
        <v>96500</v>
      </c>
      <c r="D10" s="38">
        <v>433600</v>
      </c>
      <c r="E10" s="38">
        <v>1924200</v>
      </c>
    </row>
    <row r="11" spans="1:5">
      <c r="A11" s="40">
        <v>2028</v>
      </c>
      <c r="B11" s="38">
        <v>1427400</v>
      </c>
      <c r="C11" s="38">
        <v>97600</v>
      </c>
      <c r="D11" s="38">
        <v>464700</v>
      </c>
      <c r="E11" s="38">
        <v>1989700</v>
      </c>
    </row>
    <row r="12" spans="1:5">
      <c r="A12" s="40">
        <v>2033</v>
      </c>
      <c r="B12" s="38">
        <v>1460700</v>
      </c>
      <c r="C12" s="38">
        <v>99500</v>
      </c>
      <c r="D12" s="38">
        <v>495000</v>
      </c>
      <c r="E12" s="38">
        <v>2055100</v>
      </c>
    </row>
    <row r="13" spans="1:5">
      <c r="A13" s="40">
        <v>2038</v>
      </c>
      <c r="B13" s="38">
        <v>1497400</v>
      </c>
      <c r="C13" s="38">
        <v>99900</v>
      </c>
      <c r="D13" s="38">
        <v>524100</v>
      </c>
      <c r="E13" s="38">
        <v>2121500</v>
      </c>
    </row>
    <row r="14" spans="1:5">
      <c r="A14" s="40">
        <v>2043</v>
      </c>
      <c r="B14" s="38">
        <v>1525800</v>
      </c>
      <c r="C14" s="38">
        <v>98900</v>
      </c>
      <c r="D14" s="38">
        <v>549100</v>
      </c>
      <c r="E14" s="38">
        <v>2173800</v>
      </c>
    </row>
    <row r="15" spans="1:5">
      <c r="A15" s="37" t="s">
        <v>14</v>
      </c>
      <c r="B15" s="45"/>
      <c r="C15" s="45"/>
      <c r="D15" s="45"/>
      <c r="E15" s="45"/>
    </row>
    <row r="16" spans="1:5">
      <c r="A16" s="33"/>
      <c r="B16" s="43">
        <f>B14-B9</f>
        <v>217500</v>
      </c>
      <c r="C16" s="43">
        <f t="shared" ref="C16:E16" si="0">C14-C9</f>
        <v>5200</v>
      </c>
      <c r="D16" s="43">
        <f t="shared" si="0"/>
        <v>156300</v>
      </c>
      <c r="E16" s="43">
        <f t="shared" si="0"/>
        <v>379000</v>
      </c>
    </row>
    <row r="17" spans="1:8" ht="11.65">
      <c r="A17" s="33" t="s">
        <v>15</v>
      </c>
      <c r="B17" s="59">
        <f>((B14-B9)/B9)/25*100</f>
        <v>0.66498509516166016</v>
      </c>
      <c r="C17" s="59">
        <f t="shared" ref="C17:E17" si="1">((C14-C9)/C9)/25*100</f>
        <v>0.22198505869797225</v>
      </c>
      <c r="D17" s="59">
        <f t="shared" si="1"/>
        <v>1.5916496945010183</v>
      </c>
      <c r="E17" s="59">
        <f t="shared" si="1"/>
        <v>0.84466235792288835</v>
      </c>
      <c r="H17" s="58"/>
    </row>
    <row r="18" spans="1:8">
      <c r="A18" s="70" t="s">
        <v>16</v>
      </c>
      <c r="B18" s="70"/>
      <c r="C18" s="70"/>
      <c r="D18" s="70"/>
      <c r="E18" s="70"/>
    </row>
    <row r="19" spans="1:8">
      <c r="A19" s="72"/>
      <c r="B19" s="72"/>
      <c r="C19" s="72"/>
      <c r="D19" s="72"/>
      <c r="E19" s="72"/>
    </row>
    <row r="20" spans="1:8">
      <c r="A20" s="33" t="s">
        <v>13</v>
      </c>
      <c r="B20" s="42">
        <v>1308300</v>
      </c>
      <c r="C20" s="42">
        <v>93700</v>
      </c>
      <c r="D20" s="42">
        <v>392800</v>
      </c>
      <c r="E20" s="42">
        <v>1794800</v>
      </c>
    </row>
    <row r="21" spans="1:8">
      <c r="A21" s="33">
        <v>2023</v>
      </c>
      <c r="B21" s="42">
        <v>1392000</v>
      </c>
      <c r="C21" s="42">
        <v>92000</v>
      </c>
      <c r="D21" s="42">
        <v>414700</v>
      </c>
      <c r="E21" s="42">
        <v>1898600</v>
      </c>
    </row>
    <row r="22" spans="1:8">
      <c r="A22" s="33">
        <v>2028</v>
      </c>
      <c r="B22" s="42">
        <v>1424300</v>
      </c>
      <c r="C22" s="42">
        <v>91400</v>
      </c>
      <c r="D22" s="42">
        <v>418300</v>
      </c>
      <c r="E22" s="42">
        <v>1934000</v>
      </c>
    </row>
    <row r="23" spans="1:8">
      <c r="A23" s="33">
        <v>2033</v>
      </c>
      <c r="B23" s="42">
        <v>1463200</v>
      </c>
      <c r="C23" s="42">
        <v>90700</v>
      </c>
      <c r="D23" s="42">
        <v>418400</v>
      </c>
      <c r="E23" s="42">
        <v>1972200</v>
      </c>
    </row>
    <row r="24" spans="1:8">
      <c r="A24" s="33">
        <v>2038</v>
      </c>
      <c r="B24" s="42">
        <v>1501300</v>
      </c>
      <c r="C24" s="42">
        <v>90200</v>
      </c>
      <c r="D24" s="42">
        <v>418800</v>
      </c>
      <c r="E24" s="42">
        <v>2010300</v>
      </c>
    </row>
    <row r="25" spans="1:8">
      <c r="A25" s="33">
        <v>2043</v>
      </c>
      <c r="B25" s="42">
        <v>1533400</v>
      </c>
      <c r="C25" s="42">
        <v>88500</v>
      </c>
      <c r="D25" s="42">
        <v>414100</v>
      </c>
      <c r="E25" s="42">
        <v>2036000</v>
      </c>
    </row>
    <row r="26" spans="1:8">
      <c r="A26" s="37" t="s">
        <v>14</v>
      </c>
      <c r="B26" s="45"/>
      <c r="C26" s="45"/>
      <c r="D26" s="45"/>
      <c r="E26" s="45"/>
    </row>
    <row r="27" spans="1:8">
      <c r="A27" s="33"/>
      <c r="B27" s="34">
        <f>B25-B20</f>
        <v>225100</v>
      </c>
      <c r="C27" s="34">
        <f t="shared" ref="C27:E27" si="2">C25-C20</f>
        <v>-5200</v>
      </c>
      <c r="D27" s="34">
        <f t="shared" si="2"/>
        <v>21300</v>
      </c>
      <c r="E27" s="34">
        <f t="shared" si="2"/>
        <v>241200</v>
      </c>
    </row>
    <row r="28" spans="1:8" ht="11.65">
      <c r="A28" s="33" t="s">
        <v>15</v>
      </c>
      <c r="B28" s="59">
        <f>((B25-B20)/B20)/25*100</f>
        <v>0.68822135595811362</v>
      </c>
      <c r="C28" s="59">
        <f t="shared" ref="C28:E28" si="3">((C25-C20)/C20)/25*100</f>
        <v>-0.22198505869797225</v>
      </c>
      <c r="D28" s="59">
        <f t="shared" si="3"/>
        <v>0.21690427698574338</v>
      </c>
      <c r="E28" s="59">
        <f t="shared" si="3"/>
        <v>0.53755293068865617</v>
      </c>
    </row>
    <row r="29" spans="1:8">
      <c r="A29" s="70" t="s">
        <v>17</v>
      </c>
      <c r="B29" s="70"/>
      <c r="C29" s="70"/>
      <c r="D29" s="70"/>
      <c r="E29" s="70"/>
    </row>
    <row r="30" spans="1:8">
      <c r="A30" s="72"/>
      <c r="B30" s="72"/>
      <c r="C30" s="72"/>
      <c r="D30" s="72"/>
      <c r="E30" s="72"/>
    </row>
    <row r="31" spans="1:8">
      <c r="A31" s="33" t="s">
        <v>13</v>
      </c>
      <c r="B31" s="44">
        <v>1308300</v>
      </c>
      <c r="C31" s="44">
        <v>93700</v>
      </c>
      <c r="D31" s="44">
        <v>392800</v>
      </c>
      <c r="E31" s="44">
        <v>1794800</v>
      </c>
    </row>
    <row r="32" spans="1:8">
      <c r="A32" s="33">
        <v>2023</v>
      </c>
      <c r="B32" s="44">
        <v>1417400</v>
      </c>
      <c r="C32" s="44">
        <v>98100</v>
      </c>
      <c r="D32" s="44">
        <v>441300</v>
      </c>
      <c r="E32" s="44">
        <v>1956900</v>
      </c>
    </row>
    <row r="33" spans="1:14">
      <c r="A33" s="33">
        <v>2028</v>
      </c>
      <c r="B33" s="44">
        <v>1496600</v>
      </c>
      <c r="C33" s="44">
        <v>102400</v>
      </c>
      <c r="D33" s="44">
        <v>488100</v>
      </c>
      <c r="E33" s="44">
        <v>2087100</v>
      </c>
    </row>
    <row r="34" spans="1:14">
      <c r="A34" s="33">
        <v>2033</v>
      </c>
      <c r="B34" s="44">
        <v>1571600</v>
      </c>
      <c r="C34" s="44">
        <v>106900</v>
      </c>
      <c r="D34" s="44">
        <v>534300</v>
      </c>
      <c r="E34" s="44">
        <v>2212800</v>
      </c>
    </row>
    <row r="35" spans="1:14">
      <c r="A35" s="33">
        <v>2038</v>
      </c>
      <c r="B35" s="44">
        <v>1639300</v>
      </c>
      <c r="C35" s="44">
        <v>109500</v>
      </c>
      <c r="D35" s="44">
        <v>576900</v>
      </c>
      <c r="E35" s="44">
        <v>2325700</v>
      </c>
    </row>
    <row r="36" spans="1:14">
      <c r="A36" s="33">
        <v>2043</v>
      </c>
      <c r="B36" s="44">
        <v>1696300</v>
      </c>
      <c r="C36" s="44">
        <v>111100</v>
      </c>
      <c r="D36" s="44">
        <v>614700</v>
      </c>
      <c r="E36" s="44">
        <v>2422000</v>
      </c>
    </row>
    <row r="37" spans="1:14">
      <c r="A37" s="37" t="s">
        <v>18</v>
      </c>
      <c r="B37" s="39"/>
      <c r="C37" s="39"/>
      <c r="D37" s="39"/>
      <c r="E37" s="39"/>
    </row>
    <row r="38" spans="1:14">
      <c r="A38" s="33"/>
      <c r="B38" s="34">
        <f>B36-B31</f>
        <v>388000</v>
      </c>
      <c r="C38" s="34">
        <f t="shared" ref="C38:E38" si="4">C36-C31</f>
        <v>17400</v>
      </c>
      <c r="D38" s="34">
        <f t="shared" si="4"/>
        <v>221900</v>
      </c>
      <c r="E38" s="34">
        <f t="shared" si="4"/>
        <v>627200</v>
      </c>
    </row>
    <row r="39" spans="1:14" ht="11.65">
      <c r="A39" s="33" t="s">
        <v>15</v>
      </c>
      <c r="B39" s="59">
        <f>((B36-B31)/B31)/25*100</f>
        <v>1.1862722617136743</v>
      </c>
      <c r="C39" s="59">
        <f t="shared" ref="C39:E39" si="5">((C36-C31)/C31)/25*100</f>
        <v>0.74279615795090714</v>
      </c>
      <c r="D39" s="59">
        <f t="shared" si="5"/>
        <v>2.2596741344195519</v>
      </c>
      <c r="E39" s="59">
        <f t="shared" si="5"/>
        <v>1.3978159126365055</v>
      </c>
    </row>
    <row r="40" spans="1:14" ht="10.15" customHeight="1">
      <c r="A40" s="70" t="s">
        <v>19</v>
      </c>
      <c r="B40" s="70"/>
      <c r="C40" s="70"/>
      <c r="D40" s="70"/>
      <c r="E40" s="70"/>
      <c r="G40" s="68" t="s">
        <v>20</v>
      </c>
      <c r="H40" s="68"/>
      <c r="I40" s="68"/>
      <c r="J40" s="68"/>
      <c r="K40" s="68"/>
      <c r="L40" s="68"/>
      <c r="M40" s="68"/>
      <c r="N40" s="68"/>
    </row>
    <row r="41" spans="1:14" ht="10.15" customHeight="1">
      <c r="A41" s="73"/>
      <c r="B41" s="73"/>
      <c r="C41" s="73"/>
      <c r="D41" s="73"/>
      <c r="E41" s="73"/>
      <c r="G41" s="68"/>
      <c r="H41" s="68"/>
      <c r="I41" s="68"/>
      <c r="J41" s="68"/>
      <c r="K41" s="68"/>
      <c r="L41" s="68"/>
      <c r="M41" s="68"/>
      <c r="N41" s="68"/>
    </row>
    <row r="42" spans="1:14" ht="10.15" customHeight="1">
      <c r="A42" s="46" t="s">
        <v>13</v>
      </c>
      <c r="B42" s="47">
        <v>1308300</v>
      </c>
      <c r="C42" s="47">
        <v>93700</v>
      </c>
      <c r="D42" s="47">
        <v>392800</v>
      </c>
      <c r="E42" s="47">
        <v>1794800</v>
      </c>
      <c r="G42" s="68"/>
      <c r="H42" s="68"/>
      <c r="I42" s="68"/>
      <c r="J42" s="68"/>
      <c r="K42" s="68"/>
      <c r="L42" s="68"/>
      <c r="M42" s="68"/>
      <c r="N42" s="68"/>
    </row>
    <row r="43" spans="1:14" ht="10.15" customHeight="1">
      <c r="A43" s="46">
        <v>2023</v>
      </c>
      <c r="B43" s="47">
        <v>1415200</v>
      </c>
      <c r="C43" s="47">
        <v>93600</v>
      </c>
      <c r="D43" s="47">
        <v>422100</v>
      </c>
      <c r="E43" s="47">
        <v>1930900</v>
      </c>
      <c r="G43" s="68"/>
      <c r="H43" s="68"/>
      <c r="I43" s="68"/>
      <c r="J43" s="68"/>
      <c r="K43" s="68"/>
      <c r="L43" s="68"/>
      <c r="M43" s="68"/>
      <c r="N43" s="68"/>
    </row>
    <row r="44" spans="1:14" ht="10.15" customHeight="1">
      <c r="A44" s="46">
        <v>2028</v>
      </c>
      <c r="B44" s="47">
        <v>1493300</v>
      </c>
      <c r="C44" s="47">
        <v>95900</v>
      </c>
      <c r="D44" s="47">
        <v>439600</v>
      </c>
      <c r="E44" s="47">
        <v>2028700</v>
      </c>
      <c r="G44" s="68"/>
      <c r="H44" s="68"/>
      <c r="I44" s="68"/>
      <c r="J44" s="68"/>
      <c r="K44" s="68"/>
      <c r="L44" s="68"/>
      <c r="M44" s="68"/>
      <c r="N44" s="68"/>
    </row>
    <row r="45" spans="1:14" ht="10.15" customHeight="1">
      <c r="A45" s="46">
        <v>2033</v>
      </c>
      <c r="B45" s="47">
        <v>1574300</v>
      </c>
      <c r="C45" s="47">
        <v>97500</v>
      </c>
      <c r="D45" s="47">
        <v>451900</v>
      </c>
      <c r="E45" s="47">
        <v>2123800</v>
      </c>
      <c r="G45" s="68"/>
      <c r="H45" s="68"/>
      <c r="I45" s="68"/>
      <c r="J45" s="68"/>
      <c r="K45" s="68"/>
      <c r="L45" s="68"/>
      <c r="M45" s="68"/>
      <c r="N45" s="68"/>
    </row>
    <row r="46" spans="1:14" ht="10.15" customHeight="1">
      <c r="A46" s="46">
        <v>2038</v>
      </c>
      <c r="B46" s="47">
        <v>1643500</v>
      </c>
      <c r="C46" s="47">
        <v>98900</v>
      </c>
      <c r="D46" s="47">
        <v>461600</v>
      </c>
      <c r="E46" s="47">
        <v>2204000</v>
      </c>
      <c r="G46" s="68"/>
      <c r="H46" s="68"/>
      <c r="I46" s="68"/>
      <c r="J46" s="68"/>
      <c r="K46" s="68"/>
      <c r="L46" s="68"/>
      <c r="M46" s="68"/>
      <c r="N46" s="68"/>
    </row>
    <row r="47" spans="1:14" ht="10.15" customHeight="1">
      <c r="A47" s="46">
        <v>2043</v>
      </c>
      <c r="B47" s="47">
        <v>1704700</v>
      </c>
      <c r="C47" s="47">
        <v>99000</v>
      </c>
      <c r="D47" s="47">
        <v>464600</v>
      </c>
      <c r="E47" s="47">
        <v>2268400</v>
      </c>
      <c r="G47" s="68"/>
      <c r="H47" s="68"/>
      <c r="I47" s="68"/>
      <c r="J47" s="68"/>
      <c r="K47" s="68"/>
      <c r="L47" s="68"/>
      <c r="M47" s="68"/>
      <c r="N47" s="68"/>
    </row>
    <row r="48" spans="1:14" ht="10.15" customHeight="1">
      <c r="A48" s="48" t="s">
        <v>14</v>
      </c>
      <c r="B48" s="49"/>
      <c r="C48" s="49"/>
      <c r="D48" s="49"/>
      <c r="E48" s="49"/>
      <c r="G48" s="68"/>
      <c r="H48" s="68"/>
      <c r="I48" s="68"/>
      <c r="J48" s="68"/>
      <c r="K48" s="68"/>
      <c r="L48" s="68"/>
      <c r="M48" s="68"/>
      <c r="N48" s="68"/>
    </row>
    <row r="49" spans="1:14" ht="10.15" customHeight="1">
      <c r="A49" s="33"/>
      <c r="B49" s="34">
        <f>B47-B42</f>
        <v>396400</v>
      </c>
      <c r="C49" s="34">
        <f t="shared" ref="C49:E49" si="6">C47-C42</f>
        <v>5300</v>
      </c>
      <c r="D49" s="34">
        <f t="shared" si="6"/>
        <v>71800</v>
      </c>
      <c r="E49" s="34">
        <f t="shared" si="6"/>
        <v>473600</v>
      </c>
      <c r="G49" s="68"/>
      <c r="H49" s="68"/>
      <c r="I49" s="68"/>
      <c r="J49" s="68"/>
      <c r="K49" s="68"/>
      <c r="L49" s="68"/>
      <c r="M49" s="68"/>
      <c r="N49" s="68"/>
    </row>
    <row r="50" spans="1:14" ht="11.65" customHeight="1">
      <c r="A50" s="33" t="s">
        <v>15</v>
      </c>
      <c r="B50" s="59">
        <f>((B47-B42)/B42)/25*100</f>
        <v>1.2119544446992281</v>
      </c>
      <c r="C50" s="59">
        <f t="shared" ref="C50:E50" si="7">((C47-C42)/C42)/25*100</f>
        <v>0.22625400213447172</v>
      </c>
      <c r="D50" s="59">
        <f t="shared" si="7"/>
        <v>0.73116089613034618</v>
      </c>
      <c r="E50" s="59">
        <f t="shared" si="7"/>
        <v>1.0554936483173614</v>
      </c>
      <c r="G50" s="68"/>
      <c r="H50" s="68"/>
      <c r="I50" s="68"/>
      <c r="J50" s="68"/>
      <c r="K50" s="68"/>
      <c r="L50" s="68"/>
      <c r="M50" s="68"/>
      <c r="N50" s="68"/>
    </row>
    <row r="51" spans="1:14">
      <c r="A51" s="70" t="s">
        <v>21</v>
      </c>
      <c r="B51" s="70"/>
      <c r="C51" s="70"/>
      <c r="D51" s="70"/>
      <c r="E51" s="70"/>
    </row>
    <row r="52" spans="1:14">
      <c r="A52" s="72"/>
      <c r="B52" s="72"/>
      <c r="C52" s="72"/>
      <c r="D52" s="72"/>
      <c r="E52" s="72"/>
    </row>
    <row r="53" spans="1:14">
      <c r="A53" s="33" t="s">
        <v>13</v>
      </c>
      <c r="B53" s="44">
        <v>1308300</v>
      </c>
      <c r="C53" s="44">
        <v>93700</v>
      </c>
      <c r="D53" s="44">
        <v>392800</v>
      </c>
      <c r="E53" s="44">
        <v>1794800</v>
      </c>
    </row>
    <row r="54" spans="1:14">
      <c r="A54" s="33">
        <v>2023</v>
      </c>
      <c r="B54" s="44">
        <v>1441000</v>
      </c>
      <c r="C54" s="44">
        <v>99800</v>
      </c>
      <c r="D54" s="44">
        <v>449700</v>
      </c>
      <c r="E54" s="44">
        <v>1990600</v>
      </c>
    </row>
    <row r="55" spans="1:14">
      <c r="A55" s="33">
        <v>2028</v>
      </c>
      <c r="B55" s="44">
        <v>1567900</v>
      </c>
      <c r="C55" s="44">
        <v>107300</v>
      </c>
      <c r="D55" s="44">
        <v>513500</v>
      </c>
      <c r="E55" s="44">
        <v>2188700</v>
      </c>
    </row>
    <row r="56" spans="1:14">
      <c r="A56" s="33">
        <v>2033</v>
      </c>
      <c r="B56" s="44">
        <v>1681100</v>
      </c>
      <c r="C56" s="44">
        <v>114300</v>
      </c>
      <c r="D56" s="44">
        <v>575100</v>
      </c>
      <c r="E56" s="44">
        <v>2370400</v>
      </c>
    </row>
    <row r="57" spans="1:14">
      <c r="A57" s="33">
        <v>2038</v>
      </c>
      <c r="B57" s="44">
        <v>1787600</v>
      </c>
      <c r="C57" s="44">
        <v>119600</v>
      </c>
      <c r="D57" s="44">
        <v>634600</v>
      </c>
      <c r="E57" s="44">
        <v>2541800</v>
      </c>
    </row>
    <row r="58" spans="1:14">
      <c r="A58" s="33">
        <v>2043</v>
      </c>
      <c r="B58" s="44">
        <v>1875700</v>
      </c>
      <c r="C58" s="44">
        <v>123900</v>
      </c>
      <c r="D58" s="44">
        <v>686800</v>
      </c>
      <c r="E58" s="44">
        <v>2686300</v>
      </c>
    </row>
    <row r="59" spans="1:14">
      <c r="A59" s="37" t="s">
        <v>14</v>
      </c>
      <c r="B59" s="45"/>
      <c r="C59" s="45"/>
      <c r="D59" s="45"/>
      <c r="E59" s="45"/>
    </row>
    <row r="60" spans="1:14">
      <c r="A60" s="33"/>
      <c r="B60" s="34">
        <f>B58-B53</f>
        <v>567400</v>
      </c>
      <c r="C60" s="34">
        <f t="shared" ref="C60:E60" si="8">C58-C53</f>
        <v>30200</v>
      </c>
      <c r="D60" s="34">
        <f t="shared" si="8"/>
        <v>294000</v>
      </c>
      <c r="E60" s="34">
        <f t="shared" si="8"/>
        <v>891500</v>
      </c>
    </row>
    <row r="61" spans="1:14" ht="11.65">
      <c r="A61" s="33" t="s">
        <v>15</v>
      </c>
      <c r="B61" s="59">
        <f>((B58-B53)/B53)/25*100</f>
        <v>1.7347703126194296</v>
      </c>
      <c r="C61" s="59">
        <f t="shared" ref="C61:E61" si="9">((C58-C53)/C53)/25*100</f>
        <v>1.2892209178228389</v>
      </c>
      <c r="D61" s="59">
        <f t="shared" si="9"/>
        <v>2.9938900203665986</v>
      </c>
      <c r="E61" s="59">
        <f t="shared" si="9"/>
        <v>1.9868509026075329</v>
      </c>
    </row>
    <row r="62" spans="1:14">
      <c r="A62" s="70" t="s">
        <v>22</v>
      </c>
      <c r="B62" s="70"/>
      <c r="C62" s="70"/>
      <c r="D62" s="70"/>
      <c r="E62" s="70"/>
    </row>
    <row r="63" spans="1:14">
      <c r="A63" s="72"/>
      <c r="B63" s="72"/>
      <c r="C63" s="72"/>
      <c r="D63" s="72"/>
      <c r="E63" s="72"/>
    </row>
    <row r="64" spans="1:14">
      <c r="A64" s="33" t="s">
        <v>13</v>
      </c>
      <c r="B64" s="44">
        <v>1308300</v>
      </c>
      <c r="C64" s="44">
        <v>93700</v>
      </c>
      <c r="D64" s="44">
        <v>392800</v>
      </c>
      <c r="E64" s="44">
        <v>1794800</v>
      </c>
    </row>
    <row r="65" spans="1:5">
      <c r="A65" s="33">
        <v>2023</v>
      </c>
      <c r="B65" s="44">
        <v>1438800</v>
      </c>
      <c r="C65" s="44">
        <v>95200</v>
      </c>
      <c r="D65" s="44">
        <v>430300</v>
      </c>
      <c r="E65" s="44">
        <v>1964200</v>
      </c>
    </row>
    <row r="66" spans="1:5">
      <c r="A66" s="33">
        <v>2028</v>
      </c>
      <c r="B66" s="44">
        <v>1564500</v>
      </c>
      <c r="C66" s="44">
        <v>100500</v>
      </c>
      <c r="D66" s="44">
        <v>462800</v>
      </c>
      <c r="E66" s="44">
        <v>2127800</v>
      </c>
    </row>
    <row r="67" spans="1:5">
      <c r="A67" s="33">
        <v>2033</v>
      </c>
      <c r="B67" s="44">
        <v>1684300</v>
      </c>
      <c r="C67" s="44">
        <v>104300</v>
      </c>
      <c r="D67" s="44">
        <v>487100</v>
      </c>
      <c r="E67" s="44">
        <v>2275700</v>
      </c>
    </row>
    <row r="68" spans="1:5">
      <c r="A68" s="33">
        <v>2038</v>
      </c>
      <c r="B68" s="44">
        <v>1792600</v>
      </c>
      <c r="C68" s="44">
        <v>107900</v>
      </c>
      <c r="D68" s="44">
        <v>509000</v>
      </c>
      <c r="E68" s="44">
        <v>2409500</v>
      </c>
    </row>
    <row r="69" spans="1:5">
      <c r="A69" s="33">
        <v>2043</v>
      </c>
      <c r="B69" s="44">
        <v>1885300</v>
      </c>
      <c r="C69" s="44">
        <v>110200</v>
      </c>
      <c r="D69" s="44">
        <v>521000</v>
      </c>
      <c r="E69" s="44">
        <v>2516500</v>
      </c>
    </row>
    <row r="70" spans="1:5">
      <c r="A70" s="71" t="s">
        <v>14</v>
      </c>
      <c r="B70" s="71"/>
      <c r="C70" s="71"/>
      <c r="D70" s="71"/>
      <c r="E70" s="71"/>
    </row>
    <row r="71" spans="1:5">
      <c r="A71" s="33"/>
      <c r="B71" s="34">
        <f>B69-B64</f>
        <v>577000</v>
      </c>
      <c r="C71" s="34">
        <f t="shared" ref="C71:E71" si="10">C69-C64</f>
        <v>16500</v>
      </c>
      <c r="D71" s="34">
        <f t="shared" si="10"/>
        <v>128200</v>
      </c>
      <c r="E71" s="34">
        <f t="shared" si="10"/>
        <v>721700</v>
      </c>
    </row>
    <row r="72" spans="1:5" ht="11.65">
      <c r="A72" s="33" t="s">
        <v>15</v>
      </c>
      <c r="B72" s="59">
        <f>((B69-B64)/B64)/25*100</f>
        <v>1.7641213788886341</v>
      </c>
      <c r="C72" s="59">
        <f t="shared" ref="C72:E72" si="11">((C69-C64)/C64)/25*100</f>
        <v>0.70437566702241194</v>
      </c>
      <c r="D72" s="59">
        <f t="shared" si="11"/>
        <v>1.3054989816700611</v>
      </c>
      <c r="E72" s="59">
        <f t="shared" si="11"/>
        <v>1.608424336973479</v>
      </c>
    </row>
    <row r="73" spans="1:5">
      <c r="A73" s="3"/>
      <c r="B73" s="4"/>
      <c r="C73" s="4"/>
      <c r="D73" s="4"/>
      <c r="E73" s="4"/>
    </row>
    <row r="74" spans="1:5">
      <c r="A74" s="3" t="s">
        <v>23</v>
      </c>
      <c r="B74" s="4"/>
      <c r="C74" s="4"/>
      <c r="D74" s="4"/>
      <c r="E74" s="4"/>
    </row>
    <row r="75" spans="1:5">
      <c r="A75" s="3" t="s">
        <v>24</v>
      </c>
      <c r="B75" s="4"/>
      <c r="C75" s="4"/>
      <c r="D75" s="4"/>
      <c r="E75" s="4"/>
    </row>
    <row r="76" spans="1:5">
      <c r="A76" s="3" t="s">
        <v>25</v>
      </c>
      <c r="B76" s="4"/>
      <c r="C76" s="4"/>
      <c r="D76" s="4"/>
      <c r="E76" s="4"/>
    </row>
    <row r="77" spans="1:5">
      <c r="A77" s="3" t="s">
        <v>26</v>
      </c>
      <c r="B77" s="4"/>
      <c r="C77" s="4"/>
      <c r="D77" s="4"/>
      <c r="E77" s="4"/>
    </row>
    <row r="78" spans="1:5">
      <c r="A78" s="5" t="s">
        <v>27</v>
      </c>
      <c r="B78" s="4"/>
      <c r="C78" s="4"/>
      <c r="D78" s="4"/>
      <c r="E78" s="4"/>
    </row>
    <row r="79" spans="1:5">
      <c r="A79" s="5"/>
      <c r="B79" s="4"/>
      <c r="C79" s="4"/>
      <c r="D79" s="4"/>
      <c r="E79" s="4"/>
    </row>
    <row r="80" spans="1:5">
      <c r="A80" s="3" t="s">
        <v>28</v>
      </c>
      <c r="B80" s="4"/>
      <c r="C80" s="4"/>
      <c r="D80" s="4"/>
      <c r="E80" s="4"/>
    </row>
    <row r="81" spans="1:6">
      <c r="A81" s="3"/>
      <c r="B81" s="4"/>
      <c r="C81" s="4"/>
      <c r="D81" s="4"/>
      <c r="E81" s="4"/>
    </row>
    <row r="82" spans="1:6" ht="33.4" customHeight="1">
      <c r="A82" s="69" t="s">
        <v>29</v>
      </c>
      <c r="B82" s="69"/>
      <c r="C82" s="69"/>
      <c r="D82" s="69"/>
      <c r="E82" s="4"/>
      <c r="F82" s="50"/>
    </row>
    <row r="83" spans="1:6">
      <c r="A83" s="69"/>
      <c r="B83" s="69"/>
      <c r="C83" s="69"/>
      <c r="D83" s="69"/>
      <c r="E83" s="4"/>
    </row>
    <row r="84" spans="1:6">
      <c r="A84" s="51" t="s">
        <v>30</v>
      </c>
      <c r="B84" s="4"/>
      <c r="C84" s="4"/>
      <c r="D84" s="4"/>
      <c r="E84" s="4"/>
    </row>
    <row r="85" spans="1:6">
      <c r="A85" s="6" t="s">
        <v>31</v>
      </c>
      <c r="B85" s="4"/>
      <c r="C85" s="4"/>
      <c r="D85" s="4"/>
      <c r="E85" s="4"/>
    </row>
    <row r="86" spans="1:6">
      <c r="A86" s="3"/>
      <c r="B86" s="4"/>
      <c r="C86" s="4"/>
      <c r="D86" s="4"/>
      <c r="E86" s="4"/>
    </row>
    <row r="87" spans="1:6">
      <c r="A87" s="7" t="s">
        <v>32</v>
      </c>
    </row>
  </sheetData>
  <mergeCells count="17">
    <mergeCell ref="A30:E30"/>
    <mergeCell ref="A19:E19"/>
    <mergeCell ref="A8:E8"/>
    <mergeCell ref="A5:A6"/>
    <mergeCell ref="E5:E6"/>
    <mergeCell ref="A7:E7"/>
    <mergeCell ref="A18:E18"/>
    <mergeCell ref="A29:E29"/>
    <mergeCell ref="G40:N50"/>
    <mergeCell ref="A82:D83"/>
    <mergeCell ref="A51:E51"/>
    <mergeCell ref="A62:E62"/>
    <mergeCell ref="A70:E70"/>
    <mergeCell ref="A40:E40"/>
    <mergeCell ref="A63:E63"/>
    <mergeCell ref="A52:E52"/>
    <mergeCell ref="A41:E41"/>
  </mergeCells>
  <pageMargins left="0.7" right="0.7" top="0.75" bottom="0.75" header="0.3" footer="0.3"/>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5"/>
  <sheetViews>
    <sheetView tabSelected="1" workbookViewId="0">
      <pane ySplit="6" topLeftCell="A7" activePane="bottomLeft" state="frozen"/>
      <selection pane="bottomLeft" activeCell="A2" sqref="A2"/>
    </sheetView>
  </sheetViews>
  <sheetFormatPr defaultColWidth="9.33203125" defaultRowHeight="10.15"/>
  <cols>
    <col min="1" max="1" width="24.83203125" style="8" customWidth="1"/>
    <col min="2" max="7" width="15.83203125" style="8" customWidth="1"/>
    <col min="8" max="16384" width="9.33203125" style="8"/>
  </cols>
  <sheetData>
    <row r="1" spans="1:7" s="2" customFormat="1" ht="30" customHeight="1">
      <c r="A1" s="12" t="s">
        <v>3</v>
      </c>
      <c r="B1" s="1"/>
      <c r="C1" s="1"/>
      <c r="D1" s="1"/>
      <c r="E1" s="1"/>
      <c r="F1" s="1"/>
      <c r="G1" s="1"/>
    </row>
    <row r="2" spans="1:7" s="2" customFormat="1" ht="15" customHeight="1">
      <c r="A2" s="13" t="s">
        <v>5</v>
      </c>
      <c r="B2" s="1"/>
      <c r="C2" s="1"/>
      <c r="D2" s="1"/>
      <c r="E2" s="1"/>
      <c r="F2" s="1"/>
      <c r="G2" s="1"/>
    </row>
    <row r="4" spans="1:7">
      <c r="A4" s="84" t="s">
        <v>6</v>
      </c>
      <c r="B4" s="22" t="s">
        <v>33</v>
      </c>
      <c r="C4" s="22"/>
      <c r="D4" s="22"/>
      <c r="E4" s="22"/>
      <c r="F4" s="22"/>
      <c r="G4" s="85" t="s">
        <v>8</v>
      </c>
    </row>
    <row r="5" spans="1:7" ht="11.65">
      <c r="A5" s="84"/>
      <c r="B5" s="86" t="s">
        <v>34</v>
      </c>
      <c r="C5" s="86" t="s">
        <v>35</v>
      </c>
      <c r="D5" s="22" t="s">
        <v>36</v>
      </c>
      <c r="E5" s="22"/>
      <c r="F5" s="22"/>
      <c r="G5" s="85"/>
    </row>
    <row r="6" spans="1:7">
      <c r="A6" s="84"/>
      <c r="B6" s="86"/>
      <c r="C6" s="86"/>
      <c r="D6" s="23" t="s">
        <v>37</v>
      </c>
      <c r="E6" s="23" t="s">
        <v>38</v>
      </c>
      <c r="F6" s="23" t="s">
        <v>8</v>
      </c>
      <c r="G6" s="85"/>
    </row>
    <row r="7" spans="1:7">
      <c r="A7" s="76" t="s">
        <v>12</v>
      </c>
      <c r="B7" s="77"/>
      <c r="C7" s="87"/>
      <c r="D7" s="77"/>
      <c r="E7" s="77"/>
      <c r="F7" s="77"/>
      <c r="G7" s="78"/>
    </row>
    <row r="8" spans="1:7">
      <c r="A8" s="14"/>
      <c r="B8" s="57"/>
      <c r="C8" s="55"/>
      <c r="D8" s="53"/>
      <c r="E8" s="15"/>
      <c r="F8" s="15"/>
      <c r="G8" s="15"/>
    </row>
    <row r="9" spans="1:7">
      <c r="A9" s="40" t="s">
        <v>13</v>
      </c>
      <c r="B9" s="54">
        <v>548700</v>
      </c>
      <c r="C9" s="42">
        <v>588700</v>
      </c>
      <c r="D9" s="52">
        <v>45600</v>
      </c>
      <c r="E9" s="56">
        <v>193000</v>
      </c>
      <c r="F9" s="56">
        <v>238600</v>
      </c>
      <c r="G9" s="17">
        <v>1376000</v>
      </c>
    </row>
    <row r="10" spans="1:7">
      <c r="A10" s="40">
        <v>2023</v>
      </c>
      <c r="B10" s="54">
        <v>596600</v>
      </c>
      <c r="C10" s="42">
        <v>619900</v>
      </c>
      <c r="D10" s="52">
        <v>48400</v>
      </c>
      <c r="E10" s="56">
        <v>201600</v>
      </c>
      <c r="F10" s="56">
        <v>249800</v>
      </c>
      <c r="G10" s="17">
        <v>1466300</v>
      </c>
    </row>
    <row r="11" spans="1:7">
      <c r="A11" s="40">
        <v>2028</v>
      </c>
      <c r="B11" s="54">
        <v>619600</v>
      </c>
      <c r="C11" s="42">
        <v>627500</v>
      </c>
      <c r="D11" s="52">
        <v>49600</v>
      </c>
      <c r="E11" s="56">
        <v>205300</v>
      </c>
      <c r="F11" s="56">
        <v>254200</v>
      </c>
      <c r="G11" s="17">
        <v>1501300</v>
      </c>
    </row>
    <row r="12" spans="1:7">
      <c r="A12" s="40">
        <v>2033</v>
      </c>
      <c r="B12" s="54">
        <v>639000</v>
      </c>
      <c r="C12" s="42">
        <v>636100</v>
      </c>
      <c r="D12" s="52">
        <v>51300</v>
      </c>
      <c r="E12" s="56">
        <v>210900</v>
      </c>
      <c r="F12" s="56">
        <v>261100</v>
      </c>
      <c r="G12" s="17">
        <v>1536200</v>
      </c>
    </row>
    <row r="13" spans="1:7">
      <c r="A13" s="40">
        <v>2038</v>
      </c>
      <c r="B13" s="54">
        <v>657400</v>
      </c>
      <c r="C13" s="42">
        <v>649200</v>
      </c>
      <c r="D13" s="52">
        <v>53100</v>
      </c>
      <c r="E13" s="56">
        <v>216500</v>
      </c>
      <c r="F13" s="56">
        <v>268200</v>
      </c>
      <c r="G13" s="17">
        <v>1574900</v>
      </c>
    </row>
    <row r="14" spans="1:7">
      <c r="A14" s="40">
        <v>2043</v>
      </c>
      <c r="B14" s="54">
        <v>671200</v>
      </c>
      <c r="C14" s="42">
        <v>660800</v>
      </c>
      <c r="D14" s="52">
        <v>54800</v>
      </c>
      <c r="E14" s="56">
        <v>219400</v>
      </c>
      <c r="F14" s="56">
        <v>272700</v>
      </c>
      <c r="G14" s="17">
        <v>1604700</v>
      </c>
    </row>
    <row r="15" spans="1:7">
      <c r="A15" s="14" t="s">
        <v>18</v>
      </c>
      <c r="B15" s="19"/>
      <c r="C15" s="35"/>
      <c r="D15" s="19"/>
      <c r="E15" s="19"/>
      <c r="F15" s="19"/>
      <c r="G15" s="19"/>
    </row>
    <row r="16" spans="1:7">
      <c r="A16" s="18"/>
      <c r="B16" s="17">
        <f>B14-B9</f>
        <v>122500</v>
      </c>
      <c r="C16" s="17">
        <f t="shared" ref="C16:G16" si="0">C14-C9</f>
        <v>72100</v>
      </c>
      <c r="D16" s="17">
        <f t="shared" si="0"/>
        <v>9200</v>
      </c>
      <c r="E16" s="17">
        <f t="shared" si="0"/>
        <v>26400</v>
      </c>
      <c r="F16" s="17">
        <f t="shared" si="0"/>
        <v>34100</v>
      </c>
      <c r="G16" s="17">
        <f t="shared" si="0"/>
        <v>228700</v>
      </c>
    </row>
    <row r="17" spans="1:7" ht="11.65">
      <c r="A17" s="18" t="s">
        <v>15</v>
      </c>
      <c r="B17" s="60">
        <f>((B14-B9)/B9)/25*100</f>
        <v>0.89301986513577547</v>
      </c>
      <c r="C17" s="60">
        <f t="shared" ref="C17:G17" si="1">((C14-C9)/C9)/25*100</f>
        <v>0.48989298454221164</v>
      </c>
      <c r="D17" s="60">
        <f t="shared" si="1"/>
        <v>0.80701754385964919</v>
      </c>
      <c r="E17" s="60">
        <f t="shared" si="1"/>
        <v>0.54715025906735748</v>
      </c>
      <c r="F17" s="60">
        <f t="shared" si="1"/>
        <v>0.57166806370494549</v>
      </c>
      <c r="G17" s="60">
        <f t="shared" si="1"/>
        <v>0.66482558139534886</v>
      </c>
    </row>
    <row r="18" spans="1:7">
      <c r="A18" s="76" t="s">
        <v>39</v>
      </c>
      <c r="B18" s="77"/>
      <c r="C18" s="77"/>
      <c r="D18" s="77"/>
      <c r="E18" s="77"/>
      <c r="F18" s="77"/>
      <c r="G18" s="78"/>
    </row>
    <row r="19" spans="1:7">
      <c r="A19" s="80"/>
      <c r="B19" s="81"/>
      <c r="C19" s="81"/>
      <c r="D19" s="81"/>
      <c r="E19" s="81"/>
      <c r="F19" s="81"/>
      <c r="G19" s="82"/>
    </row>
    <row r="20" spans="1:7">
      <c r="A20" s="91"/>
      <c r="B20" s="92"/>
      <c r="C20" s="92"/>
      <c r="D20" s="92"/>
      <c r="E20" s="92"/>
      <c r="F20" s="92"/>
      <c r="G20" s="93"/>
    </row>
    <row r="21" spans="1:7">
      <c r="A21" s="40" t="s">
        <v>13</v>
      </c>
      <c r="B21" s="17">
        <v>548700</v>
      </c>
      <c r="C21" s="17">
        <v>588700</v>
      </c>
      <c r="D21" s="17">
        <v>45600</v>
      </c>
      <c r="E21" s="17">
        <v>193000</v>
      </c>
      <c r="F21" s="17">
        <v>238600</v>
      </c>
      <c r="G21" s="17">
        <v>1376000</v>
      </c>
    </row>
    <row r="22" spans="1:7">
      <c r="A22" s="40">
        <v>2023</v>
      </c>
      <c r="B22" s="17">
        <v>588500</v>
      </c>
      <c r="C22" s="17">
        <v>630700</v>
      </c>
      <c r="D22" s="17">
        <v>47200</v>
      </c>
      <c r="E22" s="17">
        <v>197900</v>
      </c>
      <c r="F22" s="17">
        <v>244800</v>
      </c>
      <c r="G22" s="17">
        <v>1464000</v>
      </c>
    </row>
    <row r="23" spans="1:7">
      <c r="A23" s="40">
        <v>2028</v>
      </c>
      <c r="B23" s="17">
        <v>596400</v>
      </c>
      <c r="C23" s="17">
        <v>652800</v>
      </c>
      <c r="D23" s="17">
        <v>47400</v>
      </c>
      <c r="E23" s="17">
        <v>202000</v>
      </c>
      <c r="F23" s="17">
        <v>248700</v>
      </c>
      <c r="G23" s="17">
        <v>1497900</v>
      </c>
    </row>
    <row r="24" spans="1:7">
      <c r="A24" s="40">
        <v>2033</v>
      </c>
      <c r="B24" s="17">
        <v>604500</v>
      </c>
      <c r="C24" s="17">
        <v>678100</v>
      </c>
      <c r="D24" s="17">
        <v>48600</v>
      </c>
      <c r="E24" s="17">
        <v>208800</v>
      </c>
      <c r="F24" s="17">
        <v>256300</v>
      </c>
      <c r="G24" s="17">
        <v>1538900</v>
      </c>
    </row>
    <row r="25" spans="1:7">
      <c r="A25" s="40">
        <v>2038</v>
      </c>
      <c r="B25" s="17">
        <v>607600</v>
      </c>
      <c r="C25" s="17">
        <v>706000</v>
      </c>
      <c r="D25" s="17">
        <v>50000</v>
      </c>
      <c r="E25" s="17">
        <v>216800</v>
      </c>
      <c r="F25" s="17">
        <v>265300</v>
      </c>
      <c r="G25" s="17">
        <v>1578900</v>
      </c>
    </row>
    <row r="26" spans="1:7">
      <c r="A26" s="40">
        <v>2043</v>
      </c>
      <c r="B26" s="17">
        <v>605000</v>
      </c>
      <c r="C26" s="17">
        <v>734400</v>
      </c>
      <c r="D26" s="17">
        <v>51400</v>
      </c>
      <c r="E26" s="17">
        <v>223400</v>
      </c>
      <c r="F26" s="17">
        <v>273300</v>
      </c>
      <c r="G26" s="17">
        <v>1612700</v>
      </c>
    </row>
    <row r="27" spans="1:7">
      <c r="A27" s="14" t="s">
        <v>14</v>
      </c>
      <c r="B27" s="19"/>
      <c r="C27" s="19"/>
      <c r="D27" s="19"/>
      <c r="E27" s="19"/>
      <c r="F27" s="19"/>
      <c r="G27" s="19"/>
    </row>
    <row r="28" spans="1:7">
      <c r="A28" s="18"/>
      <c r="B28" s="17">
        <f>B26-B21</f>
        <v>56300</v>
      </c>
      <c r="C28" s="17">
        <f t="shared" ref="C28:G28" si="2">C26-C21</f>
        <v>145700</v>
      </c>
      <c r="D28" s="17">
        <f t="shared" si="2"/>
        <v>5800</v>
      </c>
      <c r="E28" s="17">
        <f t="shared" si="2"/>
        <v>30400</v>
      </c>
      <c r="F28" s="17">
        <f t="shared" si="2"/>
        <v>34700</v>
      </c>
      <c r="G28" s="17">
        <f t="shared" si="2"/>
        <v>236700</v>
      </c>
    </row>
    <row r="29" spans="1:7" ht="11.65">
      <c r="A29" s="18" t="s">
        <v>15</v>
      </c>
      <c r="B29" s="60">
        <f>((B26-B21)/B21)/25*100</f>
        <v>0.41042464005831963</v>
      </c>
      <c r="C29" s="60">
        <f t="shared" ref="C29:G29" si="3">((C26-C21)/C21)/25*100</f>
        <v>0.98997791744521824</v>
      </c>
      <c r="D29" s="60">
        <f t="shared" si="3"/>
        <v>0.50877192982456143</v>
      </c>
      <c r="E29" s="60">
        <f t="shared" si="3"/>
        <v>0.63005181347150263</v>
      </c>
      <c r="F29" s="60">
        <f t="shared" si="3"/>
        <v>0.58172673931265717</v>
      </c>
      <c r="G29" s="60">
        <f t="shared" si="3"/>
        <v>0.68808139534883717</v>
      </c>
    </row>
    <row r="30" spans="1:7">
      <c r="A30" s="76" t="s">
        <v>17</v>
      </c>
      <c r="B30" s="77"/>
      <c r="C30" s="77"/>
      <c r="D30" s="77"/>
      <c r="E30" s="77"/>
      <c r="F30" s="77"/>
      <c r="G30" s="78"/>
    </row>
    <row r="31" spans="1:7">
      <c r="A31" s="80"/>
      <c r="B31" s="81"/>
      <c r="C31" s="81"/>
      <c r="D31" s="81"/>
      <c r="E31" s="81"/>
      <c r="F31" s="81"/>
      <c r="G31" s="82"/>
    </row>
    <row r="32" spans="1:7">
      <c r="A32" s="40" t="s">
        <v>13</v>
      </c>
      <c r="B32" s="17">
        <v>548700</v>
      </c>
      <c r="C32" s="17">
        <v>588700</v>
      </c>
      <c r="D32" s="17">
        <v>45600</v>
      </c>
      <c r="E32" s="17">
        <v>193000</v>
      </c>
      <c r="F32" s="17">
        <v>238600</v>
      </c>
      <c r="G32" s="17">
        <v>1376000</v>
      </c>
    </row>
    <row r="33" spans="1:12">
      <c r="A33" s="40">
        <v>2023</v>
      </c>
      <c r="B33" s="17">
        <v>606900</v>
      </c>
      <c r="C33" s="17">
        <v>630000</v>
      </c>
      <c r="D33" s="17">
        <v>49300</v>
      </c>
      <c r="E33" s="17">
        <v>204500</v>
      </c>
      <c r="F33" s="17">
        <v>253900</v>
      </c>
      <c r="G33" s="17">
        <v>1490800</v>
      </c>
    </row>
    <row r="34" spans="1:12">
      <c r="A34" s="40">
        <v>2028</v>
      </c>
      <c r="B34" s="17">
        <v>650300</v>
      </c>
      <c r="C34" s="17">
        <v>657300</v>
      </c>
      <c r="D34" s="17">
        <v>52300</v>
      </c>
      <c r="E34" s="17">
        <v>214100</v>
      </c>
      <c r="F34" s="17">
        <v>266400</v>
      </c>
      <c r="G34" s="17">
        <v>1574000</v>
      </c>
    </row>
    <row r="35" spans="1:12">
      <c r="A35" s="40">
        <v>2033</v>
      </c>
      <c r="B35" s="17">
        <v>688800</v>
      </c>
      <c r="C35" s="17">
        <v>683300</v>
      </c>
      <c r="D35" s="17">
        <v>55500</v>
      </c>
      <c r="E35" s="17">
        <v>225200</v>
      </c>
      <c r="F35" s="17">
        <v>280700</v>
      </c>
      <c r="G35" s="17">
        <v>1652900</v>
      </c>
    </row>
    <row r="36" spans="1:12">
      <c r="A36" s="40">
        <v>2038</v>
      </c>
      <c r="B36" s="17">
        <v>721900</v>
      </c>
      <c r="C36" s="17">
        <v>708700</v>
      </c>
      <c r="D36" s="17">
        <v>58700</v>
      </c>
      <c r="E36" s="17">
        <v>234800</v>
      </c>
      <c r="F36" s="17">
        <v>293500</v>
      </c>
      <c r="G36" s="17">
        <v>1724100</v>
      </c>
    </row>
    <row r="37" spans="1:12">
      <c r="A37" s="40">
        <v>2043</v>
      </c>
      <c r="B37" s="17">
        <v>749500</v>
      </c>
      <c r="C37" s="17">
        <v>730900</v>
      </c>
      <c r="D37" s="17">
        <v>61500</v>
      </c>
      <c r="E37" s="17">
        <v>242100</v>
      </c>
      <c r="F37" s="17">
        <v>303600</v>
      </c>
      <c r="G37" s="17">
        <v>1784000</v>
      </c>
    </row>
    <row r="38" spans="1:12">
      <c r="A38" s="14" t="s">
        <v>14</v>
      </c>
      <c r="B38" s="19"/>
      <c r="C38" s="19"/>
      <c r="D38" s="19"/>
      <c r="E38" s="19"/>
      <c r="F38" s="19"/>
      <c r="G38" s="19"/>
    </row>
    <row r="39" spans="1:12">
      <c r="A39" s="18"/>
      <c r="B39" s="17">
        <f>B37-B32</f>
        <v>200800</v>
      </c>
      <c r="C39" s="17">
        <f t="shared" ref="C39:G39" si="4">C37-C32</f>
        <v>142200</v>
      </c>
      <c r="D39" s="17">
        <f t="shared" si="4"/>
        <v>15900</v>
      </c>
      <c r="E39" s="17">
        <f t="shared" si="4"/>
        <v>49100</v>
      </c>
      <c r="F39" s="17">
        <f t="shared" si="4"/>
        <v>65000</v>
      </c>
      <c r="G39" s="17">
        <f t="shared" si="4"/>
        <v>408000</v>
      </c>
    </row>
    <row r="40" spans="1:12" ht="11.65">
      <c r="A40" s="18" t="s">
        <v>15</v>
      </c>
      <c r="B40" s="60">
        <f>((B37-B32)/B32)/25*100</f>
        <v>1.4638235830143977</v>
      </c>
      <c r="C40" s="60">
        <f t="shared" ref="C40:G40" si="5">((C37-C32)/C32)/25*100</f>
        <v>0.96619670460336338</v>
      </c>
      <c r="D40" s="60">
        <f t="shared" si="5"/>
        <v>1.3947368421052631</v>
      </c>
      <c r="E40" s="60">
        <f t="shared" si="5"/>
        <v>1.0176165803108808</v>
      </c>
      <c r="F40" s="60">
        <f t="shared" si="5"/>
        <v>1.0896898575020955</v>
      </c>
      <c r="G40" s="60">
        <f t="shared" si="5"/>
        <v>1.1860465116279071</v>
      </c>
    </row>
    <row r="41" spans="1:12">
      <c r="A41" s="76" t="s">
        <v>19</v>
      </c>
      <c r="B41" s="77"/>
      <c r="C41" s="77"/>
      <c r="D41" s="77"/>
      <c r="E41" s="77"/>
      <c r="F41" s="77"/>
      <c r="G41" s="78"/>
      <c r="I41" s="83" t="s">
        <v>40</v>
      </c>
      <c r="J41" s="83"/>
      <c r="K41" s="83"/>
      <c r="L41" s="83"/>
    </row>
    <row r="42" spans="1:12">
      <c r="A42" s="88"/>
      <c r="B42" s="89"/>
      <c r="C42" s="89"/>
      <c r="D42" s="89"/>
      <c r="E42" s="89"/>
      <c r="F42" s="89"/>
      <c r="G42" s="90"/>
      <c r="I42" s="83"/>
      <c r="J42" s="83"/>
      <c r="K42" s="83"/>
      <c r="L42" s="83"/>
    </row>
    <row r="43" spans="1:12">
      <c r="A43" s="46" t="s">
        <v>13</v>
      </c>
      <c r="B43" s="61">
        <v>548700</v>
      </c>
      <c r="C43" s="61">
        <v>588700</v>
      </c>
      <c r="D43" s="61">
        <v>45600</v>
      </c>
      <c r="E43" s="61">
        <v>193000</v>
      </c>
      <c r="F43" s="61">
        <v>238600</v>
      </c>
      <c r="G43" s="61">
        <v>1376000</v>
      </c>
      <c r="I43" s="83"/>
      <c r="J43" s="83"/>
      <c r="K43" s="83"/>
      <c r="L43" s="83"/>
    </row>
    <row r="44" spans="1:12">
      <c r="A44" s="46">
        <v>2023</v>
      </c>
      <c r="B44" s="61">
        <v>598600</v>
      </c>
      <c r="C44" s="61">
        <v>641000</v>
      </c>
      <c r="D44" s="61">
        <v>48100</v>
      </c>
      <c r="E44" s="61">
        <v>200800</v>
      </c>
      <c r="F44" s="61">
        <v>248800</v>
      </c>
      <c r="G44" s="61">
        <v>1488400</v>
      </c>
      <c r="I44" s="83"/>
      <c r="J44" s="83"/>
      <c r="K44" s="83"/>
      <c r="L44" s="83"/>
    </row>
    <row r="45" spans="1:12">
      <c r="A45" s="46">
        <v>2028</v>
      </c>
      <c r="B45" s="61">
        <v>625900</v>
      </c>
      <c r="C45" s="61">
        <v>683900</v>
      </c>
      <c r="D45" s="61">
        <v>50000</v>
      </c>
      <c r="E45" s="61">
        <v>210700</v>
      </c>
      <c r="F45" s="61">
        <v>260700</v>
      </c>
      <c r="G45" s="61">
        <v>1570500</v>
      </c>
      <c r="I45" s="83"/>
      <c r="J45" s="83"/>
      <c r="K45" s="83"/>
      <c r="L45" s="83"/>
    </row>
    <row r="46" spans="1:12">
      <c r="A46" s="46">
        <v>2033</v>
      </c>
      <c r="B46" s="61">
        <v>651600</v>
      </c>
      <c r="C46" s="61">
        <v>728600</v>
      </c>
      <c r="D46" s="61">
        <v>52600</v>
      </c>
      <c r="E46" s="61">
        <v>223000</v>
      </c>
      <c r="F46" s="61">
        <v>275600</v>
      </c>
      <c r="G46" s="61">
        <v>1655800</v>
      </c>
      <c r="I46" s="83"/>
      <c r="J46" s="83"/>
      <c r="K46" s="83"/>
      <c r="L46" s="83"/>
    </row>
    <row r="47" spans="1:12">
      <c r="A47" s="46">
        <v>2038</v>
      </c>
      <c r="B47" s="61">
        <v>667200</v>
      </c>
      <c r="C47" s="61">
        <v>771000</v>
      </c>
      <c r="D47" s="61">
        <v>55200</v>
      </c>
      <c r="E47" s="61">
        <v>235100</v>
      </c>
      <c r="F47" s="61">
        <v>290300</v>
      </c>
      <c r="G47" s="61">
        <v>1728500</v>
      </c>
      <c r="I47" s="83"/>
      <c r="J47" s="83"/>
      <c r="K47" s="83"/>
      <c r="L47" s="83"/>
    </row>
    <row r="48" spans="1:12">
      <c r="A48" s="46">
        <v>2043</v>
      </c>
      <c r="B48" s="61">
        <v>676300</v>
      </c>
      <c r="C48" s="61">
        <v>812600</v>
      </c>
      <c r="D48" s="61">
        <v>57700</v>
      </c>
      <c r="E48" s="61">
        <v>246300</v>
      </c>
      <c r="F48" s="61">
        <v>304000</v>
      </c>
      <c r="G48" s="61">
        <v>1792900</v>
      </c>
      <c r="I48" s="83"/>
      <c r="J48" s="83"/>
      <c r="K48" s="83"/>
      <c r="L48" s="83"/>
    </row>
    <row r="49" spans="1:12">
      <c r="A49" s="62" t="s">
        <v>14</v>
      </c>
      <c r="B49" s="63"/>
      <c r="C49" s="63"/>
      <c r="D49" s="63"/>
      <c r="E49" s="63"/>
      <c r="F49" s="63"/>
      <c r="G49" s="63"/>
      <c r="I49" s="83"/>
      <c r="J49" s="83"/>
      <c r="K49" s="83"/>
      <c r="L49" s="83"/>
    </row>
    <row r="50" spans="1:12">
      <c r="A50" s="64"/>
      <c r="B50" s="61">
        <f>B48-B43</f>
        <v>127600</v>
      </c>
      <c r="C50" s="61">
        <f t="shared" ref="C50:G50" si="6">C48-C43</f>
        <v>223900</v>
      </c>
      <c r="D50" s="61">
        <f t="shared" si="6"/>
        <v>12100</v>
      </c>
      <c r="E50" s="61">
        <f t="shared" si="6"/>
        <v>53300</v>
      </c>
      <c r="F50" s="61">
        <f t="shared" si="6"/>
        <v>65400</v>
      </c>
      <c r="G50" s="61">
        <f t="shared" si="6"/>
        <v>416900</v>
      </c>
      <c r="I50" s="83"/>
      <c r="J50" s="83"/>
      <c r="K50" s="83"/>
      <c r="L50" s="83"/>
    </row>
    <row r="51" spans="1:12" ht="11.65">
      <c r="A51" s="64" t="s">
        <v>15</v>
      </c>
      <c r="B51" s="65">
        <f>((B48-B43)/B43)/25*100</f>
        <v>0.9301986513577547</v>
      </c>
      <c r="C51" s="65">
        <f t="shared" ref="C51:G51" si="7">((C48-C43)/C43)/25*100</f>
        <v>1.5213181586546629</v>
      </c>
      <c r="D51" s="65">
        <f t="shared" si="7"/>
        <v>1.0614035087719298</v>
      </c>
      <c r="E51" s="65">
        <f t="shared" si="7"/>
        <v>1.1046632124352331</v>
      </c>
      <c r="F51" s="65">
        <f t="shared" si="7"/>
        <v>1.09639564124057</v>
      </c>
      <c r="G51" s="65">
        <f t="shared" si="7"/>
        <v>1.2119186046511627</v>
      </c>
      <c r="I51" s="83"/>
      <c r="J51" s="83"/>
      <c r="K51" s="83"/>
      <c r="L51" s="83"/>
    </row>
    <row r="52" spans="1:12">
      <c r="A52" s="76" t="s">
        <v>21</v>
      </c>
      <c r="B52" s="77"/>
      <c r="C52" s="77"/>
      <c r="D52" s="77"/>
      <c r="E52" s="77"/>
      <c r="F52" s="77"/>
      <c r="G52" s="78"/>
    </row>
    <row r="53" spans="1:12">
      <c r="A53" s="80"/>
      <c r="B53" s="81"/>
      <c r="C53" s="81"/>
      <c r="D53" s="81"/>
      <c r="E53" s="81"/>
      <c r="F53" s="81"/>
      <c r="G53" s="82"/>
    </row>
    <row r="54" spans="1:12">
      <c r="A54" s="40" t="s">
        <v>13</v>
      </c>
      <c r="B54" s="17">
        <v>548700</v>
      </c>
      <c r="C54" s="17">
        <v>588700</v>
      </c>
      <c r="D54" s="17">
        <v>45600</v>
      </c>
      <c r="E54" s="17">
        <v>193000</v>
      </c>
      <c r="F54" s="17">
        <v>238600</v>
      </c>
      <c r="G54" s="17">
        <v>1376000</v>
      </c>
    </row>
    <row r="55" spans="1:12">
      <c r="A55" s="40">
        <v>2023</v>
      </c>
      <c r="B55" s="17">
        <v>617500</v>
      </c>
      <c r="C55" s="17">
        <v>640100</v>
      </c>
      <c r="D55" s="17">
        <v>50300</v>
      </c>
      <c r="E55" s="17">
        <v>207600</v>
      </c>
      <c r="F55" s="17">
        <v>258000</v>
      </c>
      <c r="G55" s="17">
        <v>1515600</v>
      </c>
    </row>
    <row r="56" spans="1:12">
      <c r="A56" s="40">
        <v>2028</v>
      </c>
      <c r="B56" s="17">
        <v>682400</v>
      </c>
      <c r="C56" s="17">
        <v>687600</v>
      </c>
      <c r="D56" s="17">
        <v>55000</v>
      </c>
      <c r="E56" s="17">
        <v>223300</v>
      </c>
      <c r="F56" s="17">
        <v>279000</v>
      </c>
      <c r="G56" s="17">
        <v>1649000</v>
      </c>
    </row>
    <row r="57" spans="1:12">
      <c r="A57" s="40">
        <v>2033</v>
      </c>
      <c r="B57" s="17">
        <v>738700</v>
      </c>
      <c r="C57" s="17">
        <v>729300</v>
      </c>
      <c r="D57" s="17">
        <v>59900</v>
      </c>
      <c r="E57" s="17">
        <v>239400</v>
      </c>
      <c r="F57" s="17">
        <v>300100</v>
      </c>
      <c r="G57" s="17">
        <v>1768100</v>
      </c>
    </row>
    <row r="58" spans="1:12">
      <c r="A58" s="40">
        <v>2038</v>
      </c>
      <c r="B58" s="17">
        <v>789900</v>
      </c>
      <c r="C58" s="17">
        <v>770200</v>
      </c>
      <c r="D58" s="17">
        <v>64600</v>
      </c>
      <c r="E58" s="17">
        <v>254100</v>
      </c>
      <c r="F58" s="17">
        <v>319900</v>
      </c>
      <c r="G58" s="17">
        <v>1880100</v>
      </c>
    </row>
    <row r="59" spans="1:12">
      <c r="A59" s="40">
        <v>2043</v>
      </c>
      <c r="B59" s="17">
        <v>832500</v>
      </c>
      <c r="C59" s="17">
        <v>804000</v>
      </c>
      <c r="D59" s="17">
        <v>68600</v>
      </c>
      <c r="E59" s="17">
        <v>266100</v>
      </c>
      <c r="F59" s="17">
        <v>336200</v>
      </c>
      <c r="G59" s="17">
        <v>1972700</v>
      </c>
    </row>
    <row r="60" spans="1:12">
      <c r="A60" s="14" t="s">
        <v>14</v>
      </c>
      <c r="B60" s="19"/>
      <c r="C60" s="19"/>
      <c r="D60" s="19"/>
      <c r="E60" s="19"/>
      <c r="F60" s="19"/>
      <c r="G60" s="19"/>
    </row>
    <row r="61" spans="1:12">
      <c r="A61" s="18"/>
      <c r="B61" s="17">
        <f>B59-B54</f>
        <v>283800</v>
      </c>
      <c r="C61" s="17">
        <f t="shared" ref="C61:G61" si="8">C59-C54</f>
        <v>215300</v>
      </c>
      <c r="D61" s="17">
        <f t="shared" si="8"/>
        <v>23000</v>
      </c>
      <c r="E61" s="17">
        <f t="shared" si="8"/>
        <v>73100</v>
      </c>
      <c r="F61" s="17">
        <f t="shared" si="8"/>
        <v>97600</v>
      </c>
      <c r="G61" s="17">
        <f t="shared" si="8"/>
        <v>596700</v>
      </c>
    </row>
    <row r="62" spans="1:12" ht="11.65">
      <c r="A62" s="18" t="s">
        <v>15</v>
      </c>
      <c r="B62" s="60">
        <f>((B59-B54)/B54)/25*100</f>
        <v>2.0688901038819028</v>
      </c>
      <c r="C62" s="60">
        <f t="shared" ref="C62:G62" si="9">((C59-C54)/C54)/25*100</f>
        <v>1.4628843213861049</v>
      </c>
      <c r="D62" s="60">
        <f t="shared" si="9"/>
        <v>2.0175438596491229</v>
      </c>
      <c r="E62" s="60">
        <f t="shared" si="9"/>
        <v>1.5150259067357512</v>
      </c>
      <c r="F62" s="60">
        <f t="shared" si="9"/>
        <v>1.636211232187762</v>
      </c>
      <c r="G62" s="60">
        <f t="shared" si="9"/>
        <v>1.7345930232558138</v>
      </c>
    </row>
    <row r="63" spans="1:12">
      <c r="A63" s="76" t="s">
        <v>22</v>
      </c>
      <c r="B63" s="77"/>
      <c r="C63" s="77"/>
      <c r="D63" s="77"/>
      <c r="E63" s="77"/>
      <c r="F63" s="77"/>
      <c r="G63" s="78"/>
      <c r="I63" s="20"/>
    </row>
    <row r="64" spans="1:12">
      <c r="A64" s="80"/>
      <c r="B64" s="81"/>
      <c r="C64" s="81"/>
      <c r="D64" s="81"/>
      <c r="E64" s="81"/>
      <c r="F64" s="81"/>
      <c r="G64" s="82"/>
      <c r="I64" s="20"/>
    </row>
    <row r="65" spans="1:7">
      <c r="A65" s="40" t="s">
        <v>13</v>
      </c>
      <c r="B65" s="17">
        <v>548700</v>
      </c>
      <c r="C65" s="17">
        <v>588700</v>
      </c>
      <c r="D65" s="17">
        <v>45600</v>
      </c>
      <c r="E65" s="17">
        <v>193000</v>
      </c>
      <c r="F65" s="17">
        <v>238600</v>
      </c>
      <c r="G65" s="17">
        <v>1376000</v>
      </c>
    </row>
    <row r="66" spans="1:7">
      <c r="A66" s="40">
        <v>2023</v>
      </c>
      <c r="B66" s="17">
        <v>609000</v>
      </c>
      <c r="C66" s="17">
        <v>651300</v>
      </c>
      <c r="D66" s="17">
        <v>49000</v>
      </c>
      <c r="E66" s="17">
        <v>203800</v>
      </c>
      <c r="F66" s="17">
        <v>252900</v>
      </c>
      <c r="G66" s="17">
        <v>1513200</v>
      </c>
    </row>
    <row r="67" spans="1:7">
      <c r="A67" s="40">
        <v>2028</v>
      </c>
      <c r="B67" s="17">
        <v>656900</v>
      </c>
      <c r="C67" s="17">
        <v>715600</v>
      </c>
      <c r="D67" s="17">
        <v>52700</v>
      </c>
      <c r="E67" s="17">
        <v>219700</v>
      </c>
      <c r="F67" s="17">
        <v>273000</v>
      </c>
      <c r="G67" s="17">
        <v>1645400</v>
      </c>
    </row>
    <row r="68" spans="1:7">
      <c r="A68" s="40">
        <v>2033</v>
      </c>
      <c r="B68" s="17">
        <v>698800</v>
      </c>
      <c r="C68" s="17">
        <v>777900</v>
      </c>
      <c r="D68" s="17">
        <v>56700</v>
      </c>
      <c r="E68" s="17">
        <v>237200</v>
      </c>
      <c r="F68" s="17">
        <v>294700</v>
      </c>
      <c r="G68" s="17">
        <v>1771400</v>
      </c>
    </row>
    <row r="69" spans="1:7">
      <c r="A69" s="40">
        <v>2038</v>
      </c>
      <c r="B69" s="17">
        <v>730500</v>
      </c>
      <c r="C69" s="17">
        <v>838300</v>
      </c>
      <c r="D69" s="17">
        <v>60700</v>
      </c>
      <c r="E69" s="17">
        <v>254500</v>
      </c>
      <c r="F69" s="17">
        <v>316500</v>
      </c>
      <c r="G69" s="17">
        <v>1885300</v>
      </c>
    </row>
    <row r="70" spans="1:7">
      <c r="A70" s="40">
        <v>2043</v>
      </c>
      <c r="B70" s="17">
        <v>752300</v>
      </c>
      <c r="C70" s="17">
        <v>894100</v>
      </c>
      <c r="D70" s="17">
        <v>64300</v>
      </c>
      <c r="E70" s="17">
        <v>270600</v>
      </c>
      <c r="F70" s="17">
        <v>336500</v>
      </c>
      <c r="G70" s="17">
        <v>1982900</v>
      </c>
    </row>
    <row r="71" spans="1:7">
      <c r="A71" s="14" t="s">
        <v>14</v>
      </c>
      <c r="B71" s="19"/>
      <c r="C71" s="19"/>
      <c r="D71" s="19"/>
      <c r="E71" s="19"/>
      <c r="F71" s="19"/>
      <c r="G71" s="19"/>
    </row>
    <row r="72" spans="1:7">
      <c r="A72" s="18"/>
      <c r="B72" s="17">
        <f>B70-B65</f>
        <v>203600</v>
      </c>
      <c r="C72" s="17">
        <f t="shared" ref="C72:G72" si="10">C70-C65</f>
        <v>305400</v>
      </c>
      <c r="D72" s="17">
        <f t="shared" si="10"/>
        <v>18700</v>
      </c>
      <c r="E72" s="17">
        <f t="shared" si="10"/>
        <v>77600</v>
      </c>
      <c r="F72" s="17">
        <f t="shared" si="10"/>
        <v>97900</v>
      </c>
      <c r="G72" s="17">
        <f t="shared" si="10"/>
        <v>606900</v>
      </c>
    </row>
    <row r="73" spans="1:7" ht="11.65">
      <c r="A73" s="18" t="s">
        <v>15</v>
      </c>
      <c r="B73" s="60">
        <f>((B70-B65)/B65)/25*100</f>
        <v>1.4842354656460726</v>
      </c>
      <c r="C73" s="60">
        <f t="shared" ref="C73:G73" si="11">((C70-C65)/C65)/25*100</f>
        <v>2.0750806862578561</v>
      </c>
      <c r="D73" s="60">
        <f t="shared" si="11"/>
        <v>1.6403508771929822</v>
      </c>
      <c r="E73" s="60">
        <f t="shared" si="11"/>
        <v>1.6082901554404145</v>
      </c>
      <c r="F73" s="60">
        <f t="shared" si="11"/>
        <v>1.6412405699916179</v>
      </c>
      <c r="G73" s="60">
        <f t="shared" si="11"/>
        <v>1.7642441860465117</v>
      </c>
    </row>
    <row r="74" spans="1:7">
      <c r="A74" s="3"/>
      <c r="B74" s="4"/>
      <c r="C74" s="4"/>
      <c r="D74" s="4"/>
      <c r="E74" s="4"/>
      <c r="F74" s="4"/>
      <c r="G74" s="4"/>
    </row>
    <row r="75" spans="1:7">
      <c r="A75" s="3" t="s">
        <v>41</v>
      </c>
      <c r="B75" s="4"/>
      <c r="C75" s="4"/>
      <c r="D75" s="4"/>
      <c r="E75" s="4"/>
      <c r="F75" s="4"/>
      <c r="G75" s="4"/>
    </row>
    <row r="76" spans="1:7">
      <c r="A76" s="3" t="s">
        <v>42</v>
      </c>
      <c r="B76" s="4"/>
      <c r="C76" s="4"/>
      <c r="D76" s="4"/>
      <c r="E76" s="4"/>
      <c r="F76" s="4"/>
      <c r="G76" s="4"/>
    </row>
    <row r="77" spans="1:7">
      <c r="A77" s="3" t="s">
        <v>43</v>
      </c>
      <c r="B77" s="4"/>
      <c r="C77" s="4"/>
      <c r="D77" s="4"/>
      <c r="E77" s="4"/>
      <c r="F77" s="4"/>
      <c r="G77" s="4"/>
    </row>
    <row r="78" spans="1:7">
      <c r="A78" s="5" t="s">
        <v>27</v>
      </c>
      <c r="B78" s="4"/>
      <c r="C78" s="4"/>
      <c r="D78" s="4"/>
      <c r="E78" s="4"/>
      <c r="F78" s="4"/>
      <c r="G78" s="4"/>
    </row>
    <row r="79" spans="1:7">
      <c r="A79" s="5"/>
      <c r="B79" s="4"/>
      <c r="C79" s="4"/>
      <c r="D79" s="4"/>
      <c r="E79" s="4"/>
      <c r="F79" s="4"/>
      <c r="G79" s="4"/>
    </row>
    <row r="80" spans="1:7" ht="48.4" customHeight="1">
      <c r="A80" s="79" t="s">
        <v>29</v>
      </c>
      <c r="B80" s="79"/>
      <c r="C80" s="79"/>
      <c r="D80" s="79"/>
      <c r="E80" s="4"/>
      <c r="F80" s="4"/>
      <c r="G80" s="4"/>
    </row>
    <row r="81" spans="1:7">
      <c r="A81" s="6"/>
      <c r="B81" s="4"/>
      <c r="C81" s="4"/>
      <c r="D81" s="4"/>
      <c r="E81" s="4"/>
      <c r="F81" s="4"/>
      <c r="G81" s="4"/>
    </row>
    <row r="82" spans="1:7">
      <c r="A82" s="6"/>
      <c r="B82" s="4"/>
      <c r="C82" s="4"/>
      <c r="D82" s="4"/>
      <c r="E82" s="4"/>
      <c r="F82" s="4"/>
      <c r="G82" s="4"/>
    </row>
    <row r="83" spans="1:7">
      <c r="A83" s="6"/>
      <c r="B83" s="4"/>
      <c r="C83" s="4"/>
      <c r="D83" s="4"/>
      <c r="E83" s="4"/>
      <c r="F83" s="4"/>
      <c r="G83" s="4"/>
    </row>
    <row r="84" spans="1:7">
      <c r="A84" s="3"/>
      <c r="B84" s="4"/>
      <c r="C84" s="4"/>
      <c r="D84" s="4"/>
      <c r="E84" s="4"/>
      <c r="F84" s="4"/>
      <c r="G84" s="4"/>
    </row>
    <row r="85" spans="1:7">
      <c r="A85" s="7" t="s">
        <v>32</v>
      </c>
      <c r="B85" s="4"/>
      <c r="C85" s="4"/>
      <c r="D85" s="4"/>
      <c r="E85" s="4"/>
      <c r="F85" s="4"/>
      <c r="G85" s="4"/>
    </row>
  </sheetData>
  <mergeCells count="18">
    <mergeCell ref="I41:L51"/>
    <mergeCell ref="A4:A6"/>
    <mergeCell ref="G4:G6"/>
    <mergeCell ref="B5:B6"/>
    <mergeCell ref="C5:C6"/>
    <mergeCell ref="A18:G18"/>
    <mergeCell ref="A7:G7"/>
    <mergeCell ref="A19:G19"/>
    <mergeCell ref="A31:G31"/>
    <mergeCell ref="A42:G42"/>
    <mergeCell ref="A20:G20"/>
    <mergeCell ref="A30:G30"/>
    <mergeCell ref="A41:G41"/>
    <mergeCell ref="A63:G63"/>
    <mergeCell ref="A80:D80"/>
    <mergeCell ref="A52:G52"/>
    <mergeCell ref="A53:G53"/>
    <mergeCell ref="A64:G64"/>
  </mergeCells>
  <pageMargins left="0.7" right="0.7" top="0.75" bottom="0.75" header="0.3" footer="0.3"/>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55"/>
  <sheetViews>
    <sheetView zoomScale="90" zoomScaleNormal="90" workbookViewId="0">
      <pane ySplit="8" topLeftCell="A9" activePane="bottomLeft" state="frozen"/>
      <selection pane="bottomLeft" activeCell="A153" sqref="A153"/>
    </sheetView>
  </sheetViews>
  <sheetFormatPr defaultColWidth="9.33203125" defaultRowHeight="10.15"/>
  <cols>
    <col min="1" max="1" width="26.6640625" style="8" customWidth="1"/>
    <col min="2" max="2" width="10" style="8" customWidth="1"/>
    <col min="3" max="3" width="9.83203125" style="8" customWidth="1"/>
    <col min="4" max="4" width="10.5" style="8" customWidth="1"/>
    <col min="5" max="5" width="9.5" style="8" customWidth="1"/>
    <col min="6" max="6" width="10" style="8" customWidth="1"/>
    <col min="7" max="7" width="10.33203125" style="8" customWidth="1"/>
    <col min="8" max="8" width="13.5" style="8" customWidth="1"/>
    <col min="9" max="9" width="13.1640625" style="8" customWidth="1"/>
    <col min="10" max="16384" width="9.33203125" style="8"/>
  </cols>
  <sheetData>
    <row r="1" spans="1:9" ht="30" customHeight="1">
      <c r="A1" s="11" t="s">
        <v>44</v>
      </c>
    </row>
    <row r="3" spans="1:9" ht="13.5">
      <c r="A3" s="13" t="s">
        <v>5</v>
      </c>
    </row>
    <row r="5" spans="1:9" ht="9.9499999999999993" customHeight="1">
      <c r="A5" s="94" t="s">
        <v>45</v>
      </c>
      <c r="B5" s="24" t="s">
        <v>46</v>
      </c>
      <c r="C5" s="24"/>
      <c r="D5" s="24"/>
      <c r="E5" s="24"/>
      <c r="F5" s="24"/>
      <c r="G5" s="95" t="s">
        <v>47</v>
      </c>
      <c r="H5" s="95" t="s">
        <v>48</v>
      </c>
      <c r="I5" s="96" t="s">
        <v>8</v>
      </c>
    </row>
    <row r="6" spans="1:9" ht="60.75">
      <c r="A6" s="94"/>
      <c r="B6" s="27" t="s">
        <v>49</v>
      </c>
      <c r="C6" s="27" t="s">
        <v>50</v>
      </c>
      <c r="D6" s="27"/>
      <c r="E6" s="27" t="s">
        <v>51</v>
      </c>
      <c r="F6" s="27"/>
      <c r="G6" s="95"/>
      <c r="H6" s="95"/>
      <c r="I6" s="96"/>
    </row>
    <row r="7" spans="1:9" ht="20.25">
      <c r="A7" s="94"/>
      <c r="B7" s="25" t="s">
        <v>52</v>
      </c>
      <c r="C7" s="25" t="s">
        <v>53</v>
      </c>
      <c r="D7" s="25" t="s">
        <v>54</v>
      </c>
      <c r="E7" s="25" t="s">
        <v>55</v>
      </c>
      <c r="F7" s="25" t="s">
        <v>54</v>
      </c>
      <c r="G7" s="95"/>
      <c r="H7" s="95"/>
      <c r="I7" s="96"/>
    </row>
    <row r="8" spans="1:9">
      <c r="A8" s="94"/>
      <c r="B8" s="24"/>
      <c r="C8" s="24"/>
      <c r="D8" s="24"/>
      <c r="E8" s="24"/>
      <c r="F8" s="24"/>
      <c r="G8" s="24"/>
      <c r="H8" s="24"/>
      <c r="I8" s="24"/>
    </row>
    <row r="9" spans="1:9">
      <c r="A9" s="76" t="s">
        <v>12</v>
      </c>
      <c r="B9" s="77"/>
      <c r="C9" s="77"/>
      <c r="D9" s="77"/>
      <c r="E9" s="77"/>
      <c r="F9" s="77"/>
      <c r="G9" s="77"/>
      <c r="H9" s="77"/>
      <c r="I9" s="78"/>
    </row>
    <row r="10" spans="1:9">
      <c r="A10" s="28" t="s">
        <v>56</v>
      </c>
      <c r="B10" s="26"/>
      <c r="C10" s="26"/>
      <c r="D10" s="26"/>
      <c r="E10" s="26"/>
      <c r="F10" s="26"/>
      <c r="G10" s="26"/>
      <c r="H10" s="26"/>
      <c r="I10" s="26"/>
    </row>
    <row r="11" spans="1:9">
      <c r="A11" s="16" t="s">
        <v>57</v>
      </c>
      <c r="B11" s="29">
        <v>546900</v>
      </c>
      <c r="C11" s="29">
        <v>588600</v>
      </c>
      <c r="D11" s="29">
        <v>575900</v>
      </c>
      <c r="E11" s="29">
        <v>45600</v>
      </c>
      <c r="F11" s="29">
        <v>210300</v>
      </c>
      <c r="G11" s="29">
        <v>171200</v>
      </c>
      <c r="H11" s="29">
        <v>291700</v>
      </c>
      <c r="I11" s="29">
        <v>2430200</v>
      </c>
    </row>
    <row r="12" spans="1:9">
      <c r="A12" s="18" t="s">
        <v>58</v>
      </c>
      <c r="B12" s="29">
        <v>598400</v>
      </c>
      <c r="C12" s="29">
        <v>624200</v>
      </c>
      <c r="D12" s="29">
        <v>566700</v>
      </c>
      <c r="E12" s="29">
        <v>48400</v>
      </c>
      <c r="F12" s="29">
        <v>209600</v>
      </c>
      <c r="G12" s="29">
        <v>186300</v>
      </c>
      <c r="H12" s="29">
        <v>302700</v>
      </c>
      <c r="I12" s="29">
        <v>2536200</v>
      </c>
    </row>
    <row r="13" spans="1:9">
      <c r="A13" s="18">
        <v>2028</v>
      </c>
      <c r="B13" s="29">
        <v>623100</v>
      </c>
      <c r="C13" s="29">
        <v>633600</v>
      </c>
      <c r="D13" s="29">
        <v>540000</v>
      </c>
      <c r="E13" s="29">
        <v>49600</v>
      </c>
      <c r="F13" s="29">
        <v>201100</v>
      </c>
      <c r="G13" s="29">
        <v>195300</v>
      </c>
      <c r="H13" s="29">
        <v>307700</v>
      </c>
      <c r="I13" s="29">
        <v>2550300</v>
      </c>
    </row>
    <row r="14" spans="1:9">
      <c r="A14" s="18">
        <v>2033</v>
      </c>
      <c r="B14" s="29">
        <v>645200</v>
      </c>
      <c r="C14" s="29">
        <v>644300</v>
      </c>
      <c r="D14" s="29">
        <v>513400</v>
      </c>
      <c r="E14" s="29">
        <v>51300</v>
      </c>
      <c r="F14" s="29">
        <v>191800</v>
      </c>
      <c r="G14" s="29">
        <v>204400</v>
      </c>
      <c r="H14" s="29">
        <v>315400</v>
      </c>
      <c r="I14" s="29">
        <v>2565900</v>
      </c>
    </row>
    <row r="15" spans="1:9">
      <c r="A15" s="18">
        <v>2038</v>
      </c>
      <c r="B15" s="29">
        <v>667300</v>
      </c>
      <c r="C15" s="29">
        <v>659600</v>
      </c>
      <c r="D15" s="29">
        <v>492200</v>
      </c>
      <c r="E15" s="29">
        <v>53100</v>
      </c>
      <c r="F15" s="29">
        <v>184300</v>
      </c>
      <c r="G15" s="29">
        <v>213300</v>
      </c>
      <c r="H15" s="29">
        <v>319400</v>
      </c>
      <c r="I15" s="29">
        <v>2589300</v>
      </c>
    </row>
    <row r="16" spans="1:9">
      <c r="A16" s="18">
        <v>2043</v>
      </c>
      <c r="B16" s="29">
        <v>685500</v>
      </c>
      <c r="C16" s="29">
        <v>674500</v>
      </c>
      <c r="D16" s="29">
        <v>478400</v>
      </c>
      <c r="E16" s="29">
        <v>54800</v>
      </c>
      <c r="F16" s="29">
        <v>179200</v>
      </c>
      <c r="G16" s="29">
        <v>221400</v>
      </c>
      <c r="H16" s="29">
        <v>319100</v>
      </c>
      <c r="I16" s="29">
        <v>2613000</v>
      </c>
    </row>
    <row r="17" spans="1:9">
      <c r="A17" s="28" t="s">
        <v>59</v>
      </c>
      <c r="B17" s="30"/>
      <c r="C17" s="30"/>
      <c r="D17" s="30"/>
      <c r="E17" s="30"/>
      <c r="F17" s="30"/>
      <c r="G17" s="30"/>
      <c r="H17" s="30"/>
      <c r="I17" s="30"/>
    </row>
    <row r="18" spans="1:9">
      <c r="A18" s="16" t="s">
        <v>57</v>
      </c>
      <c r="B18" s="29">
        <v>550500</v>
      </c>
      <c r="C18" s="29">
        <v>588700</v>
      </c>
      <c r="D18" s="29">
        <v>509000</v>
      </c>
      <c r="E18" s="29">
        <v>193000</v>
      </c>
      <c r="F18" s="29">
        <v>173100</v>
      </c>
      <c r="G18" s="29">
        <v>221600</v>
      </c>
      <c r="H18" s="29">
        <v>234600</v>
      </c>
      <c r="I18" s="29">
        <v>2470500</v>
      </c>
    </row>
    <row r="19" spans="1:9">
      <c r="A19" s="18">
        <v>2023</v>
      </c>
      <c r="B19" s="29">
        <v>595000</v>
      </c>
      <c r="C19" s="29">
        <v>615700</v>
      </c>
      <c r="D19" s="29">
        <v>500500</v>
      </c>
      <c r="E19" s="29">
        <v>201600</v>
      </c>
      <c r="F19" s="29">
        <v>172300</v>
      </c>
      <c r="G19" s="29">
        <v>247400</v>
      </c>
      <c r="H19" s="29">
        <v>246200</v>
      </c>
      <c r="I19" s="29">
        <v>2578700</v>
      </c>
    </row>
    <row r="20" spans="1:9">
      <c r="A20" s="18">
        <v>2028</v>
      </c>
      <c r="B20" s="29">
        <v>616000</v>
      </c>
      <c r="C20" s="29">
        <v>621200</v>
      </c>
      <c r="D20" s="29">
        <v>476600</v>
      </c>
      <c r="E20" s="29">
        <v>205300</v>
      </c>
      <c r="F20" s="29">
        <v>165100</v>
      </c>
      <c r="G20" s="29">
        <v>269700</v>
      </c>
      <c r="H20" s="29">
        <v>256400</v>
      </c>
      <c r="I20" s="29">
        <v>2610300</v>
      </c>
    </row>
    <row r="21" spans="1:9">
      <c r="A21" s="18">
        <v>2033</v>
      </c>
      <c r="B21" s="29">
        <v>632800</v>
      </c>
      <c r="C21" s="29">
        <v>627900</v>
      </c>
      <c r="D21" s="29">
        <v>451200</v>
      </c>
      <c r="E21" s="29">
        <v>210900</v>
      </c>
      <c r="F21" s="29">
        <v>156300</v>
      </c>
      <c r="G21" s="29">
        <v>291100</v>
      </c>
      <c r="H21" s="29">
        <v>267900</v>
      </c>
      <c r="I21" s="29">
        <v>2638000</v>
      </c>
    </row>
    <row r="22" spans="1:9">
      <c r="A22" s="18">
        <v>2038</v>
      </c>
      <c r="B22" s="29">
        <v>647600</v>
      </c>
      <c r="C22" s="29">
        <v>638800</v>
      </c>
      <c r="D22" s="29">
        <v>432800</v>
      </c>
      <c r="E22" s="29">
        <v>216500</v>
      </c>
      <c r="F22" s="29">
        <v>149700</v>
      </c>
      <c r="G22" s="29">
        <v>311700</v>
      </c>
      <c r="H22" s="29">
        <v>276700</v>
      </c>
      <c r="I22" s="29">
        <v>2673700</v>
      </c>
    </row>
    <row r="23" spans="1:9">
      <c r="A23" s="18">
        <v>2043</v>
      </c>
      <c r="B23" s="29">
        <v>656500</v>
      </c>
      <c r="C23" s="29">
        <v>646800</v>
      </c>
      <c r="D23" s="29">
        <v>421900</v>
      </c>
      <c r="E23" s="29">
        <v>219400</v>
      </c>
      <c r="F23" s="29">
        <v>145800</v>
      </c>
      <c r="G23" s="29">
        <v>328600</v>
      </c>
      <c r="H23" s="29">
        <v>283200</v>
      </c>
      <c r="I23" s="29">
        <v>2702200</v>
      </c>
    </row>
    <row r="24" spans="1:9">
      <c r="A24" s="28" t="s">
        <v>8</v>
      </c>
      <c r="B24" s="30"/>
      <c r="C24" s="30"/>
      <c r="D24" s="30"/>
      <c r="E24" s="30"/>
      <c r="F24" s="30"/>
      <c r="G24" s="30"/>
      <c r="H24" s="30"/>
      <c r="I24" s="30"/>
    </row>
    <row r="25" spans="1:9">
      <c r="A25" s="16" t="s">
        <v>57</v>
      </c>
      <c r="B25" s="29">
        <v>1097400</v>
      </c>
      <c r="C25" s="29">
        <v>1177300</v>
      </c>
      <c r="D25" s="29">
        <v>1084800</v>
      </c>
      <c r="E25" s="29">
        <v>238600</v>
      </c>
      <c r="F25" s="29">
        <v>383400</v>
      </c>
      <c r="G25" s="29">
        <v>392800</v>
      </c>
      <c r="H25" s="29">
        <v>526300</v>
      </c>
      <c r="I25" s="29">
        <v>4900600</v>
      </c>
    </row>
    <row r="26" spans="1:9">
      <c r="A26" s="18">
        <v>2023</v>
      </c>
      <c r="B26" s="29">
        <v>1193300</v>
      </c>
      <c r="C26" s="29">
        <v>1239800</v>
      </c>
      <c r="D26" s="29">
        <v>1067200</v>
      </c>
      <c r="E26" s="29">
        <v>249800</v>
      </c>
      <c r="F26" s="29">
        <v>381900</v>
      </c>
      <c r="G26" s="29">
        <v>433600</v>
      </c>
      <c r="H26" s="29">
        <v>548900</v>
      </c>
      <c r="I26" s="29">
        <v>5114400</v>
      </c>
    </row>
    <row r="27" spans="1:9">
      <c r="A27" s="18">
        <v>2028</v>
      </c>
      <c r="B27" s="29">
        <v>1239200</v>
      </c>
      <c r="C27" s="29">
        <v>1254900</v>
      </c>
      <c r="D27" s="29">
        <v>1017000</v>
      </c>
      <c r="E27" s="29">
        <v>254200</v>
      </c>
      <c r="F27" s="29">
        <v>366400</v>
      </c>
      <c r="G27" s="29">
        <v>464700</v>
      </c>
      <c r="H27" s="29">
        <v>564300</v>
      </c>
      <c r="I27" s="29">
        <v>5160600</v>
      </c>
    </row>
    <row r="28" spans="1:9">
      <c r="A28" s="18">
        <v>2033</v>
      </c>
      <c r="B28" s="29">
        <v>1278000</v>
      </c>
      <c r="C28" s="29">
        <v>1272200</v>
      </c>
      <c r="D28" s="29">
        <v>964900</v>
      </c>
      <c r="E28" s="29">
        <v>261100</v>
      </c>
      <c r="F28" s="29">
        <v>348300</v>
      </c>
      <c r="G28" s="29">
        <v>495000</v>
      </c>
      <c r="H28" s="29">
        <v>583600</v>
      </c>
      <c r="I28" s="29">
        <v>5203100</v>
      </c>
    </row>
    <row r="29" spans="1:9">
      <c r="A29" s="18">
        <v>2038</v>
      </c>
      <c r="B29" s="29">
        <v>1314900</v>
      </c>
      <c r="C29" s="29">
        <v>1298400</v>
      </c>
      <c r="D29" s="29">
        <v>925400</v>
      </c>
      <c r="E29" s="29">
        <v>268200</v>
      </c>
      <c r="F29" s="29">
        <v>334300</v>
      </c>
      <c r="G29" s="29">
        <v>524100</v>
      </c>
      <c r="H29" s="29">
        <v>596300</v>
      </c>
      <c r="I29" s="29">
        <v>5261600</v>
      </c>
    </row>
    <row r="30" spans="1:9">
      <c r="A30" s="18">
        <v>2043</v>
      </c>
      <c r="B30" s="29">
        <v>1342400</v>
      </c>
      <c r="C30" s="29">
        <v>1321700</v>
      </c>
      <c r="D30" s="29">
        <v>900900</v>
      </c>
      <c r="E30" s="29">
        <v>272700</v>
      </c>
      <c r="F30" s="29">
        <v>325400</v>
      </c>
      <c r="G30" s="29">
        <v>549100</v>
      </c>
      <c r="H30" s="29">
        <v>602700</v>
      </c>
      <c r="I30" s="29">
        <v>5314900</v>
      </c>
    </row>
    <row r="31" spans="1:9">
      <c r="A31" s="76" t="s">
        <v>16</v>
      </c>
      <c r="B31" s="77"/>
      <c r="C31" s="77"/>
      <c r="D31" s="77"/>
      <c r="E31" s="77"/>
      <c r="F31" s="77"/>
      <c r="G31" s="77"/>
      <c r="H31" s="77"/>
      <c r="I31" s="78"/>
    </row>
    <row r="32" spans="1:9">
      <c r="A32" s="28" t="s">
        <v>56</v>
      </c>
      <c r="B32" s="26"/>
      <c r="C32" s="26"/>
      <c r="D32" s="26"/>
      <c r="E32" s="26"/>
      <c r="F32" s="26"/>
      <c r="G32" s="26"/>
      <c r="H32" s="26"/>
      <c r="I32" s="26"/>
    </row>
    <row r="33" spans="1:9">
      <c r="A33" s="16" t="s">
        <v>57</v>
      </c>
      <c r="B33" s="29">
        <v>546900</v>
      </c>
      <c r="C33" s="29">
        <v>588600</v>
      </c>
      <c r="D33" s="29">
        <v>575900</v>
      </c>
      <c r="E33" s="29">
        <v>45600</v>
      </c>
      <c r="F33" s="29">
        <v>210300</v>
      </c>
      <c r="G33" s="29">
        <v>171200</v>
      </c>
      <c r="H33" s="29">
        <v>291700</v>
      </c>
      <c r="I33" s="29">
        <v>2430200</v>
      </c>
    </row>
    <row r="34" spans="1:9">
      <c r="A34" s="18">
        <v>2023</v>
      </c>
      <c r="B34" s="29">
        <v>588000</v>
      </c>
      <c r="C34" s="29">
        <v>629500</v>
      </c>
      <c r="D34" s="29">
        <v>578500</v>
      </c>
      <c r="E34" s="29">
        <v>47200</v>
      </c>
      <c r="F34" s="29">
        <v>214700</v>
      </c>
      <c r="G34" s="29">
        <v>180500</v>
      </c>
      <c r="H34" s="29">
        <v>297800</v>
      </c>
      <c r="I34" s="29">
        <v>2536200</v>
      </c>
    </row>
    <row r="35" spans="1:9">
      <c r="A35" s="18">
        <v>2028</v>
      </c>
      <c r="B35" s="29">
        <v>587700</v>
      </c>
      <c r="C35" s="29">
        <v>649400</v>
      </c>
      <c r="D35" s="29">
        <v>566100</v>
      </c>
      <c r="E35" s="29">
        <v>47400</v>
      </c>
      <c r="F35" s="29">
        <v>210000</v>
      </c>
      <c r="G35" s="29">
        <v>178700</v>
      </c>
      <c r="H35" s="29">
        <v>311000</v>
      </c>
      <c r="I35" s="29">
        <v>2550300</v>
      </c>
    </row>
    <row r="36" spans="1:9">
      <c r="A36" s="18">
        <v>2033</v>
      </c>
      <c r="B36" s="29">
        <v>595400</v>
      </c>
      <c r="C36" s="29">
        <v>673100</v>
      </c>
      <c r="D36" s="29">
        <v>553600</v>
      </c>
      <c r="E36" s="29">
        <v>48600</v>
      </c>
      <c r="F36" s="29">
        <v>203800</v>
      </c>
      <c r="G36" s="29">
        <v>175800</v>
      </c>
      <c r="H36" s="29">
        <v>315700</v>
      </c>
      <c r="I36" s="29">
        <v>2565900</v>
      </c>
    </row>
    <row r="37" spans="1:9">
      <c r="A37" s="18">
        <v>2038</v>
      </c>
      <c r="B37" s="29">
        <v>596800</v>
      </c>
      <c r="C37" s="29">
        <v>699300</v>
      </c>
      <c r="D37" s="29">
        <v>543900</v>
      </c>
      <c r="E37" s="29">
        <v>50000</v>
      </c>
      <c r="F37" s="29">
        <v>199900</v>
      </c>
      <c r="G37" s="29">
        <v>173800</v>
      </c>
      <c r="H37" s="29">
        <v>325500</v>
      </c>
      <c r="I37" s="29">
        <v>2589300</v>
      </c>
    </row>
    <row r="38" spans="1:9">
      <c r="A38" s="18">
        <v>2043</v>
      </c>
      <c r="B38" s="29">
        <v>597700</v>
      </c>
      <c r="C38" s="29">
        <v>727300</v>
      </c>
      <c r="D38" s="29">
        <v>542800</v>
      </c>
      <c r="E38" s="29">
        <v>51400</v>
      </c>
      <c r="F38" s="29">
        <v>196600</v>
      </c>
      <c r="G38" s="29">
        <v>170700</v>
      </c>
      <c r="H38" s="29">
        <v>326500</v>
      </c>
      <c r="I38" s="29">
        <v>2613000</v>
      </c>
    </row>
    <row r="39" spans="1:9">
      <c r="A39" s="28" t="s">
        <v>59</v>
      </c>
      <c r="B39" s="30"/>
      <c r="C39" s="30"/>
      <c r="D39" s="30"/>
      <c r="E39" s="30"/>
      <c r="F39" s="30"/>
      <c r="G39" s="30"/>
      <c r="H39" s="30"/>
      <c r="I39" s="30"/>
    </row>
    <row r="40" spans="1:9">
      <c r="A40" s="16" t="s">
        <v>57</v>
      </c>
      <c r="B40" s="29">
        <v>550500</v>
      </c>
      <c r="C40" s="29">
        <v>588700</v>
      </c>
      <c r="D40" s="29">
        <v>509000</v>
      </c>
      <c r="E40" s="29">
        <v>193000</v>
      </c>
      <c r="F40" s="29">
        <v>173100</v>
      </c>
      <c r="G40" s="29">
        <v>221600</v>
      </c>
      <c r="H40" s="29">
        <v>234600</v>
      </c>
      <c r="I40" s="29">
        <v>2470500</v>
      </c>
    </row>
    <row r="41" spans="1:9">
      <c r="A41" s="18">
        <v>2023</v>
      </c>
      <c r="B41" s="29">
        <v>589000</v>
      </c>
      <c r="C41" s="29">
        <v>632100</v>
      </c>
      <c r="D41" s="29">
        <v>509400</v>
      </c>
      <c r="E41" s="29">
        <v>197900</v>
      </c>
      <c r="F41" s="29">
        <v>179400</v>
      </c>
      <c r="G41" s="29">
        <v>234300</v>
      </c>
      <c r="H41" s="29">
        <v>236700</v>
      </c>
      <c r="I41" s="29">
        <v>2578700</v>
      </c>
    </row>
    <row r="42" spans="1:9">
      <c r="A42" s="18">
        <v>2028</v>
      </c>
      <c r="B42" s="29">
        <v>605100</v>
      </c>
      <c r="C42" s="29">
        <v>656200</v>
      </c>
      <c r="D42" s="29">
        <v>495800</v>
      </c>
      <c r="E42" s="29">
        <v>202000</v>
      </c>
      <c r="F42" s="29">
        <v>174000</v>
      </c>
      <c r="G42" s="29">
        <v>239900</v>
      </c>
      <c r="H42" s="29">
        <v>237300</v>
      </c>
      <c r="I42" s="29">
        <v>2610300</v>
      </c>
    </row>
    <row r="43" spans="1:9">
      <c r="A43" s="18">
        <v>2033</v>
      </c>
      <c r="B43" s="29">
        <v>613800</v>
      </c>
      <c r="C43" s="29">
        <v>683200</v>
      </c>
      <c r="D43" s="29">
        <v>479500</v>
      </c>
      <c r="E43" s="29">
        <v>208800</v>
      </c>
      <c r="F43" s="29">
        <v>166400</v>
      </c>
      <c r="G43" s="29">
        <v>243000</v>
      </c>
      <c r="H43" s="29">
        <v>243300</v>
      </c>
      <c r="I43" s="29">
        <v>2638000</v>
      </c>
    </row>
    <row r="44" spans="1:9">
      <c r="A44" s="18">
        <v>2038</v>
      </c>
      <c r="B44" s="29">
        <v>618600</v>
      </c>
      <c r="C44" s="29">
        <v>713000</v>
      </c>
      <c r="D44" s="29">
        <v>469300</v>
      </c>
      <c r="E44" s="29">
        <v>216800</v>
      </c>
      <c r="F44" s="29">
        <v>160700</v>
      </c>
      <c r="G44" s="29">
        <v>245600</v>
      </c>
      <c r="H44" s="29">
        <v>249800</v>
      </c>
      <c r="I44" s="29">
        <v>2673700</v>
      </c>
    </row>
    <row r="45" spans="1:9">
      <c r="A45" s="18">
        <v>2043</v>
      </c>
      <c r="B45" s="29">
        <v>612300</v>
      </c>
      <c r="C45" s="29">
        <v>741400</v>
      </c>
      <c r="D45" s="29">
        <v>465600</v>
      </c>
      <c r="E45" s="29">
        <v>223400</v>
      </c>
      <c r="F45" s="29">
        <v>157500</v>
      </c>
      <c r="G45" s="29">
        <v>244100</v>
      </c>
      <c r="H45" s="29">
        <v>257900</v>
      </c>
      <c r="I45" s="29">
        <v>2702200</v>
      </c>
    </row>
    <row r="46" spans="1:9">
      <c r="A46" s="28" t="s">
        <v>8</v>
      </c>
      <c r="B46" s="30"/>
      <c r="C46" s="30"/>
      <c r="D46" s="30"/>
      <c r="E46" s="30"/>
      <c r="F46" s="30"/>
      <c r="G46" s="30"/>
      <c r="H46" s="30"/>
      <c r="I46" s="30"/>
    </row>
    <row r="47" spans="1:9">
      <c r="A47" s="16" t="s">
        <v>57</v>
      </c>
      <c r="B47" s="29">
        <v>1097400</v>
      </c>
      <c r="C47" s="29">
        <v>1177300</v>
      </c>
      <c r="D47" s="29">
        <v>1084800</v>
      </c>
      <c r="E47" s="29">
        <v>238600</v>
      </c>
      <c r="F47" s="29">
        <v>383400</v>
      </c>
      <c r="G47" s="29">
        <v>392800</v>
      </c>
      <c r="H47" s="29">
        <v>526300</v>
      </c>
      <c r="I47" s="29">
        <v>4900600</v>
      </c>
    </row>
    <row r="48" spans="1:9">
      <c r="A48" s="18">
        <v>2023</v>
      </c>
      <c r="B48" s="29">
        <v>1176900</v>
      </c>
      <c r="C48" s="29">
        <v>1261400</v>
      </c>
      <c r="D48" s="29">
        <v>1087900</v>
      </c>
      <c r="E48" s="29">
        <v>244800</v>
      </c>
      <c r="F48" s="29">
        <v>394100</v>
      </c>
      <c r="G48" s="29">
        <v>414700</v>
      </c>
      <c r="H48" s="29">
        <v>534500</v>
      </c>
      <c r="I48" s="29">
        <v>5114400</v>
      </c>
    </row>
    <row r="49" spans="1:9">
      <c r="A49" s="18">
        <v>2028</v>
      </c>
      <c r="B49" s="29">
        <v>1192800</v>
      </c>
      <c r="C49" s="29">
        <v>1305600</v>
      </c>
      <c r="D49" s="29">
        <v>1062300</v>
      </c>
      <c r="E49" s="29">
        <v>248700</v>
      </c>
      <c r="F49" s="29">
        <v>384200</v>
      </c>
      <c r="G49" s="29">
        <v>418300</v>
      </c>
      <c r="H49" s="29">
        <v>548700</v>
      </c>
      <c r="I49" s="29">
        <v>5160600</v>
      </c>
    </row>
    <row r="50" spans="1:9">
      <c r="A50" s="18">
        <v>2033</v>
      </c>
      <c r="B50" s="29">
        <v>1209000</v>
      </c>
      <c r="C50" s="29">
        <v>1356100</v>
      </c>
      <c r="D50" s="29">
        <v>1033600</v>
      </c>
      <c r="E50" s="29">
        <v>256300</v>
      </c>
      <c r="F50" s="29">
        <v>370400</v>
      </c>
      <c r="G50" s="29">
        <v>418400</v>
      </c>
      <c r="H50" s="29">
        <v>559400</v>
      </c>
      <c r="I50" s="29">
        <v>5203100</v>
      </c>
    </row>
    <row r="51" spans="1:9">
      <c r="A51" s="18">
        <v>2038</v>
      </c>
      <c r="B51" s="29">
        <v>1215100</v>
      </c>
      <c r="C51" s="29">
        <v>1412000</v>
      </c>
      <c r="D51" s="29">
        <v>1013700</v>
      </c>
      <c r="E51" s="29">
        <v>265300</v>
      </c>
      <c r="F51" s="29">
        <v>360900</v>
      </c>
      <c r="G51" s="29">
        <v>418800</v>
      </c>
      <c r="H51" s="29">
        <v>575800</v>
      </c>
      <c r="I51" s="29">
        <v>5261600</v>
      </c>
    </row>
    <row r="52" spans="1:9">
      <c r="A52" s="18">
        <v>2043</v>
      </c>
      <c r="B52" s="29">
        <v>1210000</v>
      </c>
      <c r="C52" s="29">
        <v>1468700</v>
      </c>
      <c r="D52" s="29">
        <v>1009200</v>
      </c>
      <c r="E52" s="29">
        <v>273300</v>
      </c>
      <c r="F52" s="29">
        <v>354500</v>
      </c>
      <c r="G52" s="29">
        <v>414100</v>
      </c>
      <c r="H52" s="29">
        <v>585000</v>
      </c>
      <c r="I52" s="29">
        <v>5314900</v>
      </c>
    </row>
    <row r="53" spans="1:9">
      <c r="A53" s="76" t="s">
        <v>17</v>
      </c>
      <c r="B53" s="77"/>
      <c r="C53" s="77"/>
      <c r="D53" s="77"/>
      <c r="E53" s="77"/>
      <c r="F53" s="77"/>
      <c r="G53" s="77"/>
      <c r="H53" s="77"/>
      <c r="I53" s="78"/>
    </row>
    <row r="54" spans="1:9">
      <c r="A54" s="28" t="s">
        <v>56</v>
      </c>
      <c r="B54" s="26"/>
      <c r="C54" s="26"/>
      <c r="D54" s="26"/>
      <c r="E54" s="26"/>
      <c r="F54" s="26"/>
      <c r="G54" s="26"/>
      <c r="H54" s="26"/>
      <c r="I54" s="26"/>
    </row>
    <row r="55" spans="1:9">
      <c r="A55" s="16" t="s">
        <v>57</v>
      </c>
      <c r="B55" s="29">
        <v>546900</v>
      </c>
      <c r="C55" s="29">
        <v>588600</v>
      </c>
      <c r="D55" s="29">
        <v>575900</v>
      </c>
      <c r="E55" s="29">
        <v>45600</v>
      </c>
      <c r="F55" s="29">
        <v>210300</v>
      </c>
      <c r="G55" s="29">
        <v>171200</v>
      </c>
      <c r="H55" s="29">
        <v>291700</v>
      </c>
      <c r="I55" s="29">
        <v>2430200</v>
      </c>
    </row>
    <row r="56" spans="1:9">
      <c r="A56" s="18">
        <v>2023</v>
      </c>
      <c r="B56" s="29">
        <v>609900</v>
      </c>
      <c r="C56" s="29">
        <v>635400</v>
      </c>
      <c r="D56" s="29">
        <v>585300</v>
      </c>
      <c r="E56" s="29">
        <v>49300</v>
      </c>
      <c r="F56" s="29">
        <v>215400</v>
      </c>
      <c r="G56" s="29">
        <v>190000</v>
      </c>
      <c r="H56" s="29">
        <v>308500</v>
      </c>
      <c r="I56" s="29">
        <v>2593800</v>
      </c>
    </row>
    <row r="57" spans="1:9">
      <c r="A57" s="18">
        <v>2028</v>
      </c>
      <c r="B57" s="29">
        <v>657700</v>
      </c>
      <c r="C57" s="29">
        <v>666900</v>
      </c>
      <c r="D57" s="29">
        <v>587300</v>
      </c>
      <c r="E57" s="29">
        <v>52300</v>
      </c>
      <c r="F57" s="29">
        <v>216800</v>
      </c>
      <c r="G57" s="29">
        <v>206300</v>
      </c>
      <c r="H57" s="29">
        <v>324500</v>
      </c>
      <c r="I57" s="29">
        <v>2711700</v>
      </c>
    </row>
    <row r="58" spans="1:9">
      <c r="A58" s="18">
        <v>2033</v>
      </c>
      <c r="B58" s="29">
        <v>701200</v>
      </c>
      <c r="C58" s="29">
        <v>696700</v>
      </c>
      <c r="D58" s="29">
        <v>585600</v>
      </c>
      <c r="E58" s="29">
        <v>55500</v>
      </c>
      <c r="F58" s="29">
        <v>216400</v>
      </c>
      <c r="G58" s="29">
        <v>222400</v>
      </c>
      <c r="H58" s="29">
        <v>341900</v>
      </c>
      <c r="I58" s="29">
        <v>2819700</v>
      </c>
    </row>
    <row r="59" spans="1:9">
      <c r="A59" s="18">
        <v>2038</v>
      </c>
      <c r="B59" s="29">
        <v>740600</v>
      </c>
      <c r="C59" s="29">
        <v>726000</v>
      </c>
      <c r="D59" s="29">
        <v>584600</v>
      </c>
      <c r="E59" s="29">
        <v>58700</v>
      </c>
      <c r="F59" s="29">
        <v>216100</v>
      </c>
      <c r="G59" s="29">
        <v>237300</v>
      </c>
      <c r="H59" s="29">
        <v>354700</v>
      </c>
      <c r="I59" s="29">
        <v>2917800</v>
      </c>
    </row>
    <row r="60" spans="1:9">
      <c r="A60" s="18">
        <v>2043</v>
      </c>
      <c r="B60" s="29">
        <v>774900</v>
      </c>
      <c r="C60" s="29">
        <v>752600</v>
      </c>
      <c r="D60" s="29">
        <v>587800</v>
      </c>
      <c r="E60" s="29">
        <v>61500</v>
      </c>
      <c r="F60" s="29">
        <v>217000</v>
      </c>
      <c r="G60" s="29">
        <v>250900</v>
      </c>
      <c r="H60" s="29">
        <v>363800</v>
      </c>
      <c r="I60" s="29">
        <v>3008400</v>
      </c>
    </row>
    <row r="61" spans="1:9">
      <c r="A61" s="28" t="s">
        <v>59</v>
      </c>
      <c r="B61" s="30"/>
      <c r="C61" s="30"/>
      <c r="D61" s="30"/>
      <c r="E61" s="30"/>
      <c r="F61" s="30"/>
      <c r="G61" s="30"/>
      <c r="H61" s="30"/>
      <c r="I61" s="30"/>
    </row>
    <row r="62" spans="1:9">
      <c r="A62" s="16" t="s">
        <v>57</v>
      </c>
      <c r="B62" s="29">
        <v>550500</v>
      </c>
      <c r="C62" s="29">
        <v>588700</v>
      </c>
      <c r="D62" s="29">
        <v>509000</v>
      </c>
      <c r="E62" s="29">
        <v>193000</v>
      </c>
      <c r="F62" s="29">
        <v>173100</v>
      </c>
      <c r="G62" s="29">
        <v>221600</v>
      </c>
      <c r="H62" s="29">
        <v>234600</v>
      </c>
      <c r="I62" s="29">
        <v>2470500</v>
      </c>
    </row>
    <row r="63" spans="1:9">
      <c r="A63" s="18">
        <v>2023</v>
      </c>
      <c r="B63" s="29">
        <v>603900</v>
      </c>
      <c r="C63" s="29">
        <v>624600</v>
      </c>
      <c r="D63" s="29">
        <v>517000</v>
      </c>
      <c r="E63" s="29">
        <v>204500</v>
      </c>
      <c r="F63" s="29">
        <v>177000</v>
      </c>
      <c r="G63" s="29">
        <v>251400</v>
      </c>
      <c r="H63" s="29">
        <v>250200</v>
      </c>
      <c r="I63" s="29">
        <v>2628600</v>
      </c>
    </row>
    <row r="64" spans="1:9">
      <c r="A64" s="18">
        <v>2028</v>
      </c>
      <c r="B64" s="29">
        <v>642900</v>
      </c>
      <c r="C64" s="29">
        <v>647700</v>
      </c>
      <c r="D64" s="29">
        <v>516600</v>
      </c>
      <c r="E64" s="29">
        <v>214100</v>
      </c>
      <c r="F64" s="29">
        <v>177300</v>
      </c>
      <c r="G64" s="29">
        <v>281900</v>
      </c>
      <c r="H64" s="29">
        <v>268200</v>
      </c>
      <c r="I64" s="29">
        <v>2748800</v>
      </c>
    </row>
    <row r="65" spans="1:14">
      <c r="A65" s="18">
        <v>2033</v>
      </c>
      <c r="B65" s="29">
        <v>676500</v>
      </c>
      <c r="C65" s="29">
        <v>670000</v>
      </c>
      <c r="D65" s="29">
        <v>512800</v>
      </c>
      <c r="E65" s="29">
        <v>225200</v>
      </c>
      <c r="F65" s="29">
        <v>175800</v>
      </c>
      <c r="G65" s="29">
        <v>311900</v>
      </c>
      <c r="H65" s="29">
        <v>287200</v>
      </c>
      <c r="I65" s="29">
        <v>2859300</v>
      </c>
    </row>
    <row r="66" spans="1:14">
      <c r="A66" s="18">
        <v>2038</v>
      </c>
      <c r="B66" s="29">
        <v>703100</v>
      </c>
      <c r="C66" s="29">
        <v>691500</v>
      </c>
      <c r="D66" s="29">
        <v>511300</v>
      </c>
      <c r="E66" s="29">
        <v>234800</v>
      </c>
      <c r="F66" s="29">
        <v>174900</v>
      </c>
      <c r="G66" s="29">
        <v>339600</v>
      </c>
      <c r="H66" s="29">
        <v>303300</v>
      </c>
      <c r="I66" s="29">
        <v>2958500</v>
      </c>
    </row>
    <row r="67" spans="1:14">
      <c r="A67" s="18">
        <v>2043</v>
      </c>
      <c r="B67" s="29">
        <v>724100</v>
      </c>
      <c r="C67" s="29">
        <v>709300</v>
      </c>
      <c r="D67" s="29">
        <v>514700</v>
      </c>
      <c r="E67" s="29">
        <v>242100</v>
      </c>
      <c r="F67" s="29">
        <v>175700</v>
      </c>
      <c r="G67" s="29">
        <v>363800</v>
      </c>
      <c r="H67" s="29">
        <v>317800</v>
      </c>
      <c r="I67" s="29">
        <v>3047400</v>
      </c>
    </row>
    <row r="68" spans="1:14">
      <c r="A68" s="28" t="s">
        <v>8</v>
      </c>
      <c r="B68" s="30"/>
      <c r="C68" s="30"/>
      <c r="D68" s="30"/>
      <c r="E68" s="30"/>
      <c r="F68" s="30"/>
      <c r="G68" s="30"/>
      <c r="H68" s="30"/>
      <c r="I68" s="30"/>
    </row>
    <row r="69" spans="1:14">
      <c r="A69" s="16" t="s">
        <v>57</v>
      </c>
      <c r="B69" s="29">
        <v>1097400</v>
      </c>
      <c r="C69" s="29">
        <v>1177300</v>
      </c>
      <c r="D69" s="29">
        <v>1084800</v>
      </c>
      <c r="E69" s="29">
        <v>238600</v>
      </c>
      <c r="F69" s="29">
        <v>383400</v>
      </c>
      <c r="G69" s="29">
        <v>392800</v>
      </c>
      <c r="H69" s="29">
        <v>526300</v>
      </c>
      <c r="I69" s="29">
        <v>4900600</v>
      </c>
    </row>
    <row r="70" spans="1:14">
      <c r="A70" s="18">
        <v>2023</v>
      </c>
      <c r="B70" s="29">
        <v>1213800</v>
      </c>
      <c r="C70" s="29">
        <v>1260000</v>
      </c>
      <c r="D70" s="29">
        <v>1102300</v>
      </c>
      <c r="E70" s="29">
        <v>253900</v>
      </c>
      <c r="F70" s="29">
        <v>392400</v>
      </c>
      <c r="G70" s="29">
        <v>441300</v>
      </c>
      <c r="H70" s="29">
        <v>558700</v>
      </c>
      <c r="I70" s="29">
        <v>5222400</v>
      </c>
    </row>
    <row r="71" spans="1:14">
      <c r="A71" s="18">
        <v>2028</v>
      </c>
      <c r="B71" s="29">
        <v>1300700</v>
      </c>
      <c r="C71" s="29">
        <v>1314600</v>
      </c>
      <c r="D71" s="29">
        <v>1103900</v>
      </c>
      <c r="E71" s="29">
        <v>266400</v>
      </c>
      <c r="F71" s="29">
        <v>394100</v>
      </c>
      <c r="G71" s="29">
        <v>488100</v>
      </c>
      <c r="H71" s="29">
        <v>592700</v>
      </c>
      <c r="I71" s="29">
        <v>5460500</v>
      </c>
    </row>
    <row r="72" spans="1:14">
      <c r="A72" s="18">
        <v>2033</v>
      </c>
      <c r="B72" s="29">
        <v>1377700</v>
      </c>
      <c r="C72" s="29">
        <v>1366700</v>
      </c>
      <c r="D72" s="29">
        <v>1098400</v>
      </c>
      <c r="E72" s="29">
        <v>280700</v>
      </c>
      <c r="F72" s="29">
        <v>392200</v>
      </c>
      <c r="G72" s="29">
        <v>534300</v>
      </c>
      <c r="H72" s="29">
        <v>629100</v>
      </c>
      <c r="I72" s="29">
        <v>5679000</v>
      </c>
    </row>
    <row r="73" spans="1:14">
      <c r="A73" s="18">
        <v>2038</v>
      </c>
      <c r="B73" s="29">
        <v>1443700</v>
      </c>
      <c r="C73" s="29">
        <v>1417500</v>
      </c>
      <c r="D73" s="29">
        <v>1095800</v>
      </c>
      <c r="E73" s="29">
        <v>293500</v>
      </c>
      <c r="F73" s="29">
        <v>391000</v>
      </c>
      <c r="G73" s="29">
        <v>576900</v>
      </c>
      <c r="H73" s="29">
        <v>658000</v>
      </c>
      <c r="I73" s="29">
        <v>5876400</v>
      </c>
    </row>
    <row r="74" spans="1:14">
      <c r="A74" s="18">
        <v>2043</v>
      </c>
      <c r="B74" s="29">
        <v>1499000</v>
      </c>
      <c r="C74" s="29">
        <v>1461900</v>
      </c>
      <c r="D74" s="29">
        <v>1102400</v>
      </c>
      <c r="E74" s="29">
        <v>303600</v>
      </c>
      <c r="F74" s="29">
        <v>392700</v>
      </c>
      <c r="G74" s="29">
        <v>614700</v>
      </c>
      <c r="H74" s="29">
        <v>681600</v>
      </c>
      <c r="I74" s="29">
        <v>6055800</v>
      </c>
    </row>
    <row r="75" spans="1:14">
      <c r="A75" s="76" t="s">
        <v>19</v>
      </c>
      <c r="B75" s="77"/>
      <c r="C75" s="77"/>
      <c r="D75" s="77"/>
      <c r="E75" s="77"/>
      <c r="F75" s="77"/>
      <c r="G75" s="77"/>
      <c r="H75" s="77"/>
      <c r="I75" s="78"/>
    </row>
    <row r="76" spans="1:14">
      <c r="A76" s="28" t="s">
        <v>56</v>
      </c>
      <c r="B76" s="26"/>
      <c r="C76" s="26"/>
      <c r="D76" s="26"/>
      <c r="E76" s="26"/>
      <c r="F76" s="26"/>
      <c r="G76" s="26"/>
      <c r="H76" s="26"/>
      <c r="I76" s="26"/>
    </row>
    <row r="77" spans="1:14">
      <c r="A77" s="16" t="s">
        <v>57</v>
      </c>
      <c r="B77" s="29">
        <v>546900</v>
      </c>
      <c r="C77" s="29">
        <v>588600</v>
      </c>
      <c r="D77" s="29">
        <v>575900</v>
      </c>
      <c r="E77" s="29">
        <v>45600</v>
      </c>
      <c r="F77" s="29">
        <v>210300</v>
      </c>
      <c r="G77" s="29">
        <v>171200</v>
      </c>
      <c r="H77" s="29">
        <v>291700</v>
      </c>
      <c r="I77" s="29">
        <v>2430200</v>
      </c>
    </row>
    <row r="78" spans="1:14">
      <c r="A78" s="18">
        <v>2023</v>
      </c>
      <c r="B78" s="29">
        <v>599400</v>
      </c>
      <c r="C78" s="29">
        <v>640800</v>
      </c>
      <c r="D78" s="29">
        <v>597500</v>
      </c>
      <c r="E78" s="29">
        <v>48100</v>
      </c>
      <c r="F78" s="29">
        <v>220500</v>
      </c>
      <c r="G78" s="29">
        <v>184100</v>
      </c>
      <c r="H78" s="29">
        <v>303500</v>
      </c>
      <c r="I78" s="29">
        <v>2593800</v>
      </c>
    </row>
    <row r="79" spans="1:14">
      <c r="A79" s="18">
        <v>2028</v>
      </c>
      <c r="B79" s="29">
        <v>620400</v>
      </c>
      <c r="C79" s="29">
        <v>683600</v>
      </c>
      <c r="D79" s="29">
        <v>615100</v>
      </c>
      <c r="E79" s="29">
        <v>50000</v>
      </c>
      <c r="F79" s="29">
        <v>225800</v>
      </c>
      <c r="G79" s="29">
        <v>188700</v>
      </c>
      <c r="H79" s="29">
        <v>328000</v>
      </c>
      <c r="I79" s="29">
        <v>2711700</v>
      </c>
      <c r="K79" s="68" t="s">
        <v>40</v>
      </c>
      <c r="L79" s="68"/>
      <c r="M79" s="68"/>
      <c r="N79" s="68"/>
    </row>
    <row r="80" spans="1:14">
      <c r="A80" s="18">
        <v>2033</v>
      </c>
      <c r="B80" s="29">
        <v>647200</v>
      </c>
      <c r="C80" s="29">
        <v>728000</v>
      </c>
      <c r="D80" s="29">
        <v>629800</v>
      </c>
      <c r="E80" s="29">
        <v>52600</v>
      </c>
      <c r="F80" s="29">
        <v>228600</v>
      </c>
      <c r="G80" s="29">
        <v>191300</v>
      </c>
      <c r="H80" s="29">
        <v>342200</v>
      </c>
      <c r="I80" s="29">
        <v>2819700</v>
      </c>
      <c r="K80" s="68"/>
      <c r="L80" s="68"/>
      <c r="M80" s="68"/>
      <c r="N80" s="68"/>
    </row>
    <row r="81" spans="1:14">
      <c r="A81" s="18">
        <v>2038</v>
      </c>
      <c r="B81" s="29">
        <v>662800</v>
      </c>
      <c r="C81" s="29">
        <v>770100</v>
      </c>
      <c r="D81" s="29">
        <v>642600</v>
      </c>
      <c r="E81" s="29">
        <v>55200</v>
      </c>
      <c r="F81" s="29">
        <v>232600</v>
      </c>
      <c r="G81" s="29">
        <v>193500</v>
      </c>
      <c r="H81" s="29">
        <v>361000</v>
      </c>
      <c r="I81" s="29">
        <v>2917800</v>
      </c>
      <c r="K81" s="68"/>
      <c r="L81" s="68"/>
      <c r="M81" s="68"/>
      <c r="N81" s="68"/>
    </row>
    <row r="82" spans="1:14">
      <c r="A82" s="18">
        <v>2043</v>
      </c>
      <c r="B82" s="29">
        <v>676900</v>
      </c>
      <c r="C82" s="29">
        <v>811900</v>
      </c>
      <c r="D82" s="29">
        <v>661900</v>
      </c>
      <c r="E82" s="29">
        <v>57700</v>
      </c>
      <c r="F82" s="29">
        <v>235900</v>
      </c>
      <c r="G82" s="29">
        <v>193600</v>
      </c>
      <c r="H82" s="29">
        <v>370500</v>
      </c>
      <c r="I82" s="29">
        <v>3008400</v>
      </c>
      <c r="K82" s="68"/>
      <c r="L82" s="68"/>
      <c r="M82" s="68"/>
      <c r="N82" s="68"/>
    </row>
    <row r="83" spans="1:14">
      <c r="A83" s="28" t="s">
        <v>59</v>
      </c>
      <c r="B83" s="30"/>
      <c r="C83" s="30"/>
      <c r="D83" s="30"/>
      <c r="E83" s="30"/>
      <c r="F83" s="30"/>
      <c r="G83" s="30"/>
      <c r="H83" s="30"/>
      <c r="I83" s="30"/>
      <c r="K83" s="68"/>
      <c r="L83" s="68"/>
      <c r="M83" s="68"/>
      <c r="N83" s="68"/>
    </row>
    <row r="84" spans="1:14">
      <c r="A84" s="16" t="s">
        <v>57</v>
      </c>
      <c r="B84" s="29">
        <v>550500</v>
      </c>
      <c r="C84" s="29">
        <v>588700</v>
      </c>
      <c r="D84" s="29">
        <v>509000</v>
      </c>
      <c r="E84" s="29">
        <v>193000</v>
      </c>
      <c r="F84" s="29">
        <v>173100</v>
      </c>
      <c r="G84" s="29">
        <v>221600</v>
      </c>
      <c r="H84" s="29">
        <v>234600</v>
      </c>
      <c r="I84" s="29">
        <v>2470500</v>
      </c>
      <c r="K84" s="68"/>
      <c r="L84" s="68"/>
      <c r="M84" s="68"/>
      <c r="N84" s="68"/>
    </row>
    <row r="85" spans="1:14">
      <c r="A85" s="18">
        <v>2023</v>
      </c>
      <c r="B85" s="29">
        <v>597800</v>
      </c>
      <c r="C85" s="29">
        <v>641200</v>
      </c>
      <c r="D85" s="29">
        <v>526000</v>
      </c>
      <c r="E85" s="29">
        <v>200800</v>
      </c>
      <c r="F85" s="29">
        <v>184200</v>
      </c>
      <c r="G85" s="29">
        <v>238000</v>
      </c>
      <c r="H85" s="29">
        <v>240600</v>
      </c>
      <c r="I85" s="29">
        <v>2628600</v>
      </c>
      <c r="K85" s="68"/>
      <c r="L85" s="68"/>
      <c r="M85" s="68"/>
      <c r="N85" s="68"/>
    </row>
    <row r="86" spans="1:14">
      <c r="A86" s="18">
        <v>2028</v>
      </c>
      <c r="B86" s="29">
        <v>631500</v>
      </c>
      <c r="C86" s="29">
        <v>684200</v>
      </c>
      <c r="D86" s="29">
        <v>536800</v>
      </c>
      <c r="E86" s="29">
        <v>210700</v>
      </c>
      <c r="F86" s="29">
        <v>186400</v>
      </c>
      <c r="G86" s="29">
        <v>250800</v>
      </c>
      <c r="H86" s="29">
        <v>248300</v>
      </c>
      <c r="I86" s="29">
        <v>2748800</v>
      </c>
      <c r="K86" s="68"/>
      <c r="L86" s="68"/>
      <c r="M86" s="68"/>
      <c r="N86" s="68"/>
    </row>
    <row r="87" spans="1:14">
      <c r="A87" s="18">
        <v>2033</v>
      </c>
      <c r="B87" s="29">
        <v>655900</v>
      </c>
      <c r="C87" s="29">
        <v>729200</v>
      </c>
      <c r="D87" s="29">
        <v>543400</v>
      </c>
      <c r="E87" s="29">
        <v>223000</v>
      </c>
      <c r="F87" s="29">
        <v>186300</v>
      </c>
      <c r="G87" s="29">
        <v>260600</v>
      </c>
      <c r="H87" s="29">
        <v>260800</v>
      </c>
      <c r="I87" s="29">
        <v>2859300</v>
      </c>
      <c r="K87" s="68"/>
      <c r="L87" s="68"/>
      <c r="M87" s="68"/>
      <c r="N87" s="68"/>
    </row>
    <row r="88" spans="1:14">
      <c r="A88" s="18">
        <v>2038</v>
      </c>
      <c r="B88" s="29">
        <v>671600</v>
      </c>
      <c r="C88" s="29">
        <v>771900</v>
      </c>
      <c r="D88" s="29">
        <v>551900</v>
      </c>
      <c r="E88" s="29">
        <v>235100</v>
      </c>
      <c r="F88" s="29">
        <v>186600</v>
      </c>
      <c r="G88" s="29">
        <v>268100</v>
      </c>
      <c r="H88" s="29">
        <v>273300</v>
      </c>
      <c r="I88" s="29">
        <v>2958500</v>
      </c>
      <c r="K88" s="68"/>
      <c r="L88" s="68"/>
      <c r="M88" s="68"/>
      <c r="N88" s="68"/>
    </row>
    <row r="89" spans="1:14">
      <c r="A89" s="18">
        <v>2043</v>
      </c>
      <c r="B89" s="29">
        <v>675700</v>
      </c>
      <c r="C89" s="29">
        <v>813200</v>
      </c>
      <c r="D89" s="29">
        <v>564600</v>
      </c>
      <c r="E89" s="29">
        <v>246300</v>
      </c>
      <c r="F89" s="29">
        <v>188400</v>
      </c>
      <c r="G89" s="29">
        <v>271000</v>
      </c>
      <c r="H89" s="29">
        <v>288200</v>
      </c>
      <c r="I89" s="29">
        <v>3047400</v>
      </c>
      <c r="K89" s="68"/>
      <c r="L89" s="68"/>
      <c r="M89" s="68"/>
      <c r="N89" s="68"/>
    </row>
    <row r="90" spans="1:14">
      <c r="A90" s="28" t="s">
        <v>8</v>
      </c>
      <c r="B90" s="30"/>
      <c r="C90" s="30"/>
      <c r="D90" s="30"/>
      <c r="E90" s="30"/>
      <c r="F90" s="30"/>
      <c r="G90" s="30"/>
      <c r="H90" s="30"/>
      <c r="I90" s="30"/>
    </row>
    <row r="91" spans="1:14">
      <c r="A91" s="16" t="s">
        <v>57</v>
      </c>
      <c r="B91" s="29">
        <v>1097400</v>
      </c>
      <c r="C91" s="29">
        <v>1177300</v>
      </c>
      <c r="D91" s="29">
        <v>1084800</v>
      </c>
      <c r="E91" s="29">
        <v>238600</v>
      </c>
      <c r="F91" s="29">
        <v>383400</v>
      </c>
      <c r="G91" s="29">
        <v>392800</v>
      </c>
      <c r="H91" s="29">
        <v>526300</v>
      </c>
      <c r="I91" s="29">
        <v>4900600</v>
      </c>
    </row>
    <row r="92" spans="1:14">
      <c r="A92" s="18">
        <v>2023</v>
      </c>
      <c r="B92" s="29">
        <v>1197100</v>
      </c>
      <c r="C92" s="29">
        <v>1282000</v>
      </c>
      <c r="D92" s="29">
        <v>1123500</v>
      </c>
      <c r="E92" s="29">
        <v>248800</v>
      </c>
      <c r="F92" s="29">
        <v>404700</v>
      </c>
      <c r="G92" s="29">
        <v>422100</v>
      </c>
      <c r="H92" s="29">
        <v>544100</v>
      </c>
      <c r="I92" s="29">
        <v>5222400</v>
      </c>
    </row>
    <row r="93" spans="1:14">
      <c r="A93" s="18">
        <v>2028</v>
      </c>
      <c r="B93" s="29">
        <v>1251900</v>
      </c>
      <c r="C93" s="29">
        <v>1367900</v>
      </c>
      <c r="D93" s="29">
        <v>1151900</v>
      </c>
      <c r="E93" s="29">
        <v>260700</v>
      </c>
      <c r="F93" s="29">
        <v>412200</v>
      </c>
      <c r="G93" s="29">
        <v>439600</v>
      </c>
      <c r="H93" s="29">
        <v>576300</v>
      </c>
      <c r="I93" s="29">
        <v>5460500</v>
      </c>
    </row>
    <row r="94" spans="1:14">
      <c r="A94" s="18">
        <v>2033</v>
      </c>
      <c r="B94" s="29">
        <v>1303100</v>
      </c>
      <c r="C94" s="29">
        <v>1457200</v>
      </c>
      <c r="D94" s="29">
        <v>1173200</v>
      </c>
      <c r="E94" s="29">
        <v>275600</v>
      </c>
      <c r="F94" s="29">
        <v>414900</v>
      </c>
      <c r="G94" s="29">
        <v>451900</v>
      </c>
      <c r="H94" s="29">
        <v>603100</v>
      </c>
      <c r="I94" s="29">
        <v>5679000</v>
      </c>
    </row>
    <row r="95" spans="1:14">
      <c r="A95" s="18">
        <v>2038</v>
      </c>
      <c r="B95" s="29">
        <v>1334500</v>
      </c>
      <c r="C95" s="29">
        <v>1542000</v>
      </c>
      <c r="D95" s="29">
        <v>1194500</v>
      </c>
      <c r="E95" s="29">
        <v>290300</v>
      </c>
      <c r="F95" s="29">
        <v>419200</v>
      </c>
      <c r="G95" s="29">
        <v>461600</v>
      </c>
      <c r="H95" s="29">
        <v>634300</v>
      </c>
      <c r="I95" s="29">
        <v>5876400</v>
      </c>
    </row>
    <row r="96" spans="1:14">
      <c r="A96" s="18">
        <v>2043</v>
      </c>
      <c r="B96" s="29">
        <v>1352700</v>
      </c>
      <c r="C96" s="29">
        <v>1625100</v>
      </c>
      <c r="D96" s="29">
        <v>1226500</v>
      </c>
      <c r="E96" s="29">
        <v>304000</v>
      </c>
      <c r="F96" s="29">
        <v>424300</v>
      </c>
      <c r="G96" s="29">
        <v>464600</v>
      </c>
      <c r="H96" s="29">
        <v>658700</v>
      </c>
      <c r="I96" s="29">
        <v>6055800</v>
      </c>
    </row>
    <row r="97" spans="1:9">
      <c r="A97" s="76" t="s">
        <v>21</v>
      </c>
      <c r="B97" s="77"/>
      <c r="C97" s="77"/>
      <c r="D97" s="77"/>
      <c r="E97" s="77"/>
      <c r="F97" s="77"/>
      <c r="G97" s="77"/>
      <c r="H97" s="77"/>
      <c r="I97" s="78"/>
    </row>
    <row r="98" spans="1:9">
      <c r="A98" s="28" t="s">
        <v>56</v>
      </c>
      <c r="B98" s="26"/>
      <c r="C98" s="26"/>
      <c r="D98" s="26"/>
      <c r="E98" s="26"/>
      <c r="F98" s="26"/>
      <c r="G98" s="26"/>
      <c r="H98" s="26"/>
      <c r="I98" s="26"/>
    </row>
    <row r="99" spans="1:9">
      <c r="A99" s="16" t="s">
        <v>57</v>
      </c>
      <c r="B99" s="29">
        <v>546900</v>
      </c>
      <c r="C99" s="29">
        <v>588600</v>
      </c>
      <c r="D99" s="29">
        <v>575900</v>
      </c>
      <c r="E99" s="29">
        <v>45600</v>
      </c>
      <c r="F99" s="29">
        <v>210300</v>
      </c>
      <c r="G99" s="29">
        <v>171200</v>
      </c>
      <c r="H99" s="29">
        <v>291700</v>
      </c>
      <c r="I99" s="29">
        <v>2430200</v>
      </c>
    </row>
    <row r="100" spans="1:9">
      <c r="A100" s="18">
        <v>2023</v>
      </c>
      <c r="B100" s="29">
        <v>622000</v>
      </c>
      <c r="C100" s="29">
        <v>646700</v>
      </c>
      <c r="D100" s="29">
        <v>604000</v>
      </c>
      <c r="E100" s="29">
        <v>50300</v>
      </c>
      <c r="F100" s="29">
        <v>221200</v>
      </c>
      <c r="G100" s="29">
        <v>193900</v>
      </c>
      <c r="H100" s="29">
        <v>314400</v>
      </c>
      <c r="I100" s="29">
        <v>2652400</v>
      </c>
    </row>
    <row r="101" spans="1:9">
      <c r="A101" s="18">
        <v>2028</v>
      </c>
      <c r="B101" s="29">
        <v>694200</v>
      </c>
      <c r="C101" s="29">
        <v>700700</v>
      </c>
      <c r="D101" s="29">
        <v>635700</v>
      </c>
      <c r="E101" s="29">
        <v>55000</v>
      </c>
      <c r="F101" s="29">
        <v>232800</v>
      </c>
      <c r="G101" s="29">
        <v>218100</v>
      </c>
      <c r="H101" s="29">
        <v>342000</v>
      </c>
      <c r="I101" s="29">
        <v>2878500</v>
      </c>
    </row>
    <row r="102" spans="1:9">
      <c r="A102" s="18">
        <v>2033</v>
      </c>
      <c r="B102" s="29">
        <v>758400</v>
      </c>
      <c r="C102" s="29">
        <v>748100</v>
      </c>
      <c r="D102" s="29">
        <v>660200</v>
      </c>
      <c r="E102" s="29">
        <v>59900</v>
      </c>
      <c r="F102" s="29">
        <v>241600</v>
      </c>
      <c r="G102" s="29">
        <v>241300</v>
      </c>
      <c r="H102" s="29">
        <v>368900</v>
      </c>
      <c r="I102" s="29">
        <v>3078300</v>
      </c>
    </row>
    <row r="103" spans="1:9">
      <c r="A103" s="18">
        <v>2038</v>
      </c>
      <c r="B103" s="29">
        <v>818300</v>
      </c>
      <c r="C103" s="29">
        <v>794100</v>
      </c>
      <c r="D103" s="29">
        <v>684000</v>
      </c>
      <c r="E103" s="29">
        <v>64600</v>
      </c>
      <c r="F103" s="29">
        <v>250000</v>
      </c>
      <c r="G103" s="29">
        <v>263500</v>
      </c>
      <c r="H103" s="29">
        <v>392300</v>
      </c>
      <c r="I103" s="29">
        <v>3266700</v>
      </c>
    </row>
    <row r="104" spans="1:9">
      <c r="A104" s="18">
        <v>2043</v>
      </c>
      <c r="B104" s="29">
        <v>869600</v>
      </c>
      <c r="C104" s="29">
        <v>833100</v>
      </c>
      <c r="D104" s="29">
        <v>705900</v>
      </c>
      <c r="E104" s="29">
        <v>68600</v>
      </c>
      <c r="F104" s="29">
        <v>257600</v>
      </c>
      <c r="G104" s="29">
        <v>283300</v>
      </c>
      <c r="H104" s="29">
        <v>411900</v>
      </c>
      <c r="I104" s="29">
        <v>3430000</v>
      </c>
    </row>
    <row r="105" spans="1:9">
      <c r="A105" s="28" t="s">
        <v>59</v>
      </c>
      <c r="B105" s="30"/>
      <c r="C105" s="30"/>
      <c r="D105" s="30"/>
      <c r="E105" s="30"/>
      <c r="F105" s="30"/>
      <c r="G105" s="30"/>
      <c r="H105" s="30"/>
      <c r="I105" s="30"/>
    </row>
    <row r="106" spans="1:9">
      <c r="A106" s="16" t="s">
        <v>57</v>
      </c>
      <c r="B106" s="29">
        <v>550500</v>
      </c>
      <c r="C106" s="29">
        <v>588700</v>
      </c>
      <c r="D106" s="29">
        <v>509000</v>
      </c>
      <c r="E106" s="29">
        <v>193000</v>
      </c>
      <c r="F106" s="29">
        <v>173100</v>
      </c>
      <c r="G106" s="29">
        <v>221600</v>
      </c>
      <c r="H106" s="29">
        <v>234600</v>
      </c>
      <c r="I106" s="29">
        <v>2470500</v>
      </c>
    </row>
    <row r="107" spans="1:9">
      <c r="A107" s="18">
        <v>2023</v>
      </c>
      <c r="B107" s="29">
        <v>613100</v>
      </c>
      <c r="C107" s="29">
        <v>633600</v>
      </c>
      <c r="D107" s="29">
        <v>533200</v>
      </c>
      <c r="E107" s="29">
        <v>207600</v>
      </c>
      <c r="F107" s="29">
        <v>181600</v>
      </c>
      <c r="G107" s="29">
        <v>255800</v>
      </c>
      <c r="H107" s="29">
        <v>254800</v>
      </c>
      <c r="I107" s="29">
        <v>2679700</v>
      </c>
    </row>
    <row r="108" spans="1:9">
      <c r="A108" s="18">
        <v>2028</v>
      </c>
      <c r="B108" s="29">
        <v>670700</v>
      </c>
      <c r="C108" s="29">
        <v>674600</v>
      </c>
      <c r="D108" s="29">
        <v>557400</v>
      </c>
      <c r="E108" s="29">
        <v>223300</v>
      </c>
      <c r="F108" s="29">
        <v>189700</v>
      </c>
      <c r="G108" s="29">
        <v>295100</v>
      </c>
      <c r="H108" s="29">
        <v>281000</v>
      </c>
      <c r="I108" s="29">
        <v>2891900</v>
      </c>
    </row>
    <row r="109" spans="1:9">
      <c r="A109" s="18">
        <v>2033</v>
      </c>
      <c r="B109" s="29">
        <v>719900</v>
      </c>
      <c r="C109" s="29">
        <v>711400</v>
      </c>
      <c r="D109" s="29">
        <v>576100</v>
      </c>
      <c r="E109" s="29">
        <v>239400</v>
      </c>
      <c r="F109" s="29">
        <v>195600</v>
      </c>
      <c r="G109" s="29">
        <v>333600</v>
      </c>
      <c r="H109" s="29">
        <v>307400</v>
      </c>
      <c r="I109" s="29">
        <v>3083300</v>
      </c>
    </row>
    <row r="110" spans="1:9">
      <c r="A110" s="18">
        <v>2038</v>
      </c>
      <c r="B110" s="29">
        <v>761500</v>
      </c>
      <c r="C110" s="29">
        <v>746300</v>
      </c>
      <c r="D110" s="29">
        <v>595600</v>
      </c>
      <c r="E110" s="29">
        <v>254100</v>
      </c>
      <c r="F110" s="29">
        <v>201800</v>
      </c>
      <c r="G110" s="29">
        <v>370300</v>
      </c>
      <c r="H110" s="29">
        <v>332400</v>
      </c>
      <c r="I110" s="29">
        <v>3262100</v>
      </c>
    </row>
    <row r="111" spans="1:9">
      <c r="A111" s="18">
        <v>2043</v>
      </c>
      <c r="B111" s="29">
        <v>795300</v>
      </c>
      <c r="C111" s="29">
        <v>774800</v>
      </c>
      <c r="D111" s="29">
        <v>614700</v>
      </c>
      <c r="E111" s="29">
        <v>266100</v>
      </c>
      <c r="F111" s="29">
        <v>207800</v>
      </c>
      <c r="G111" s="29">
        <v>402400</v>
      </c>
      <c r="H111" s="29">
        <v>355900</v>
      </c>
      <c r="I111" s="29">
        <v>3416900</v>
      </c>
    </row>
    <row r="112" spans="1:9">
      <c r="A112" s="28" t="s">
        <v>8</v>
      </c>
      <c r="B112" s="30"/>
      <c r="C112" s="30"/>
      <c r="D112" s="30"/>
      <c r="E112" s="30"/>
      <c r="F112" s="30"/>
      <c r="G112" s="30"/>
      <c r="H112" s="30"/>
      <c r="I112" s="30"/>
    </row>
    <row r="113" spans="1:9">
      <c r="A113" s="16" t="s">
        <v>57</v>
      </c>
      <c r="B113" s="29">
        <v>1097400</v>
      </c>
      <c r="C113" s="29">
        <v>1177300</v>
      </c>
      <c r="D113" s="29">
        <v>1084800</v>
      </c>
      <c r="E113" s="29">
        <v>238600</v>
      </c>
      <c r="F113" s="29">
        <v>383400</v>
      </c>
      <c r="G113" s="29">
        <v>392800</v>
      </c>
      <c r="H113" s="29">
        <v>526300</v>
      </c>
      <c r="I113" s="29">
        <v>4900600</v>
      </c>
    </row>
    <row r="114" spans="1:9">
      <c r="A114" s="18">
        <v>2023</v>
      </c>
      <c r="B114" s="29">
        <v>1234900</v>
      </c>
      <c r="C114" s="29">
        <v>1280200</v>
      </c>
      <c r="D114" s="29">
        <v>1137000</v>
      </c>
      <c r="E114" s="29">
        <v>258000</v>
      </c>
      <c r="F114" s="29">
        <v>402700</v>
      </c>
      <c r="G114" s="29">
        <v>449700</v>
      </c>
      <c r="H114" s="29">
        <v>569100</v>
      </c>
      <c r="I114" s="29">
        <v>5331700</v>
      </c>
    </row>
    <row r="115" spans="1:9">
      <c r="A115" s="18">
        <v>2028</v>
      </c>
      <c r="B115" s="29">
        <v>1364800</v>
      </c>
      <c r="C115" s="29">
        <v>1375300</v>
      </c>
      <c r="D115" s="29">
        <v>1192900</v>
      </c>
      <c r="E115" s="29">
        <v>279000</v>
      </c>
      <c r="F115" s="29">
        <v>422400</v>
      </c>
      <c r="G115" s="29">
        <v>513500</v>
      </c>
      <c r="H115" s="29">
        <v>622800</v>
      </c>
      <c r="I115" s="29">
        <v>5770700</v>
      </c>
    </row>
    <row r="116" spans="1:9">
      <c r="A116" s="18">
        <v>2033</v>
      </c>
      <c r="B116" s="29">
        <v>1477400</v>
      </c>
      <c r="C116" s="29">
        <v>1458600</v>
      </c>
      <c r="D116" s="29">
        <v>1235300</v>
      </c>
      <c r="E116" s="29">
        <v>300100</v>
      </c>
      <c r="F116" s="29">
        <v>436800</v>
      </c>
      <c r="G116" s="29">
        <v>575100</v>
      </c>
      <c r="H116" s="29">
        <v>675700</v>
      </c>
      <c r="I116" s="29">
        <v>6158900</v>
      </c>
    </row>
    <row r="117" spans="1:9">
      <c r="A117" s="18">
        <v>2038</v>
      </c>
      <c r="B117" s="29">
        <v>1579800</v>
      </c>
      <c r="C117" s="29">
        <v>1540500</v>
      </c>
      <c r="D117" s="29">
        <v>1279400</v>
      </c>
      <c r="E117" s="29">
        <v>319900</v>
      </c>
      <c r="F117" s="29">
        <v>451700</v>
      </c>
      <c r="G117" s="29">
        <v>634600</v>
      </c>
      <c r="H117" s="29">
        <v>724500</v>
      </c>
      <c r="I117" s="29">
        <v>6530400</v>
      </c>
    </row>
    <row r="118" spans="1:9">
      <c r="A118" s="18">
        <v>2043</v>
      </c>
      <c r="B118" s="29">
        <v>1664900</v>
      </c>
      <c r="C118" s="29">
        <v>1607900</v>
      </c>
      <c r="D118" s="29">
        <v>1320400</v>
      </c>
      <c r="E118" s="29">
        <v>336200</v>
      </c>
      <c r="F118" s="29">
        <v>465100</v>
      </c>
      <c r="G118" s="29">
        <v>686800</v>
      </c>
      <c r="H118" s="29">
        <v>767600</v>
      </c>
      <c r="I118" s="29">
        <v>6849000</v>
      </c>
    </row>
    <row r="119" spans="1:9">
      <c r="A119" s="76" t="s">
        <v>22</v>
      </c>
      <c r="B119" s="77"/>
      <c r="C119" s="77"/>
      <c r="D119" s="77"/>
      <c r="E119" s="77"/>
      <c r="F119" s="77"/>
      <c r="G119" s="77"/>
      <c r="H119" s="77"/>
      <c r="I119" s="78"/>
    </row>
    <row r="120" spans="1:9">
      <c r="A120" s="28" t="s">
        <v>56</v>
      </c>
      <c r="B120" s="26"/>
      <c r="C120" s="26"/>
      <c r="D120" s="26"/>
      <c r="E120" s="26"/>
      <c r="F120" s="26"/>
      <c r="G120" s="26"/>
      <c r="H120" s="26"/>
      <c r="I120" s="26"/>
    </row>
    <row r="121" spans="1:9">
      <c r="A121" s="16" t="s">
        <v>57</v>
      </c>
      <c r="B121" s="29">
        <v>546900</v>
      </c>
      <c r="C121" s="29">
        <v>588600</v>
      </c>
      <c r="D121" s="29">
        <v>575900</v>
      </c>
      <c r="E121" s="29">
        <v>45600</v>
      </c>
      <c r="F121" s="29">
        <v>210300</v>
      </c>
      <c r="G121" s="29">
        <v>171200</v>
      </c>
      <c r="H121" s="29">
        <v>291700</v>
      </c>
      <c r="I121" s="29">
        <v>2430200</v>
      </c>
    </row>
    <row r="122" spans="1:9">
      <c r="A122" s="18">
        <v>2023</v>
      </c>
      <c r="B122" s="29">
        <v>611200</v>
      </c>
      <c r="C122" s="29">
        <v>652200</v>
      </c>
      <c r="D122" s="29">
        <v>616500</v>
      </c>
      <c r="E122" s="29">
        <v>49000</v>
      </c>
      <c r="F122" s="29">
        <v>226300</v>
      </c>
      <c r="G122" s="29">
        <v>187900</v>
      </c>
      <c r="H122" s="29">
        <v>309300</v>
      </c>
      <c r="I122" s="29">
        <v>2652400</v>
      </c>
    </row>
    <row r="123" spans="1:9">
      <c r="A123" s="18">
        <v>2028</v>
      </c>
      <c r="B123" s="29">
        <v>655000</v>
      </c>
      <c r="C123" s="29">
        <v>718300</v>
      </c>
      <c r="D123" s="29">
        <v>665300</v>
      </c>
      <c r="E123" s="29">
        <v>52700</v>
      </c>
      <c r="F123" s="29">
        <v>241800</v>
      </c>
      <c r="G123" s="29">
        <v>199700</v>
      </c>
      <c r="H123" s="29">
        <v>345700</v>
      </c>
      <c r="I123" s="29">
        <v>2878500</v>
      </c>
    </row>
    <row r="124" spans="1:9">
      <c r="A124" s="18">
        <v>2033</v>
      </c>
      <c r="B124" s="29">
        <v>700400</v>
      </c>
      <c r="C124" s="29">
        <v>782100</v>
      </c>
      <c r="D124" s="29">
        <v>708400</v>
      </c>
      <c r="E124" s="29">
        <v>56700</v>
      </c>
      <c r="F124" s="29">
        <v>253800</v>
      </c>
      <c r="G124" s="29">
        <v>207800</v>
      </c>
      <c r="H124" s="29">
        <v>369200</v>
      </c>
      <c r="I124" s="29">
        <v>3078300</v>
      </c>
    </row>
    <row r="125" spans="1:9">
      <c r="A125" s="18">
        <v>2038</v>
      </c>
      <c r="B125" s="29">
        <v>733300</v>
      </c>
      <c r="C125" s="29">
        <v>842900</v>
      </c>
      <c r="D125" s="29">
        <v>748700</v>
      </c>
      <c r="E125" s="29">
        <v>60700</v>
      </c>
      <c r="F125" s="29">
        <v>267300</v>
      </c>
      <c r="G125" s="29">
        <v>215200</v>
      </c>
      <c r="H125" s="29">
        <v>398500</v>
      </c>
      <c r="I125" s="29">
        <v>3266700</v>
      </c>
    </row>
    <row r="126" spans="1:9">
      <c r="A126" s="18">
        <v>2043</v>
      </c>
      <c r="B126" s="29">
        <v>761600</v>
      </c>
      <c r="C126" s="29">
        <v>899200</v>
      </c>
      <c r="D126" s="29">
        <v>790400</v>
      </c>
      <c r="E126" s="29">
        <v>64300</v>
      </c>
      <c r="F126" s="29">
        <v>277900</v>
      </c>
      <c r="G126" s="29">
        <v>219100</v>
      </c>
      <c r="H126" s="29">
        <v>417500</v>
      </c>
      <c r="I126" s="29">
        <v>3430000</v>
      </c>
    </row>
    <row r="127" spans="1:9">
      <c r="A127" s="28" t="s">
        <v>59</v>
      </c>
      <c r="B127" s="30"/>
      <c r="C127" s="30"/>
      <c r="D127" s="30"/>
      <c r="E127" s="30"/>
      <c r="F127" s="30"/>
      <c r="G127" s="30"/>
      <c r="H127" s="30"/>
      <c r="I127" s="30"/>
    </row>
    <row r="128" spans="1:9">
      <c r="A128" s="16" t="s">
        <v>57</v>
      </c>
      <c r="B128" s="29">
        <v>550500</v>
      </c>
      <c r="C128" s="29">
        <v>588700</v>
      </c>
      <c r="D128" s="29">
        <v>509000</v>
      </c>
      <c r="E128" s="29">
        <v>193000</v>
      </c>
      <c r="F128" s="29">
        <v>173100</v>
      </c>
      <c r="G128" s="29">
        <v>221600</v>
      </c>
      <c r="H128" s="29">
        <v>234600</v>
      </c>
      <c r="I128" s="29">
        <v>2470500</v>
      </c>
    </row>
    <row r="129" spans="1:9">
      <c r="A129" s="18">
        <v>2023</v>
      </c>
      <c r="B129" s="29">
        <v>606900</v>
      </c>
      <c r="C129" s="29">
        <v>650400</v>
      </c>
      <c r="D129" s="29">
        <v>542400</v>
      </c>
      <c r="E129" s="29">
        <v>203800</v>
      </c>
      <c r="F129" s="29">
        <v>188900</v>
      </c>
      <c r="G129" s="29">
        <v>242300</v>
      </c>
      <c r="H129" s="29">
        <v>245000</v>
      </c>
      <c r="I129" s="29">
        <v>2679700</v>
      </c>
    </row>
    <row r="130" spans="1:9">
      <c r="A130" s="18">
        <v>2028</v>
      </c>
      <c r="B130" s="29">
        <v>658700</v>
      </c>
      <c r="C130" s="29">
        <v>712700</v>
      </c>
      <c r="D130" s="29">
        <v>578600</v>
      </c>
      <c r="E130" s="29">
        <v>219700</v>
      </c>
      <c r="F130" s="29">
        <v>199100</v>
      </c>
      <c r="G130" s="29">
        <v>262800</v>
      </c>
      <c r="H130" s="29">
        <v>260200</v>
      </c>
      <c r="I130" s="29">
        <v>2891900</v>
      </c>
    </row>
    <row r="131" spans="1:9">
      <c r="A131" s="18">
        <v>2033</v>
      </c>
      <c r="B131" s="29">
        <v>697900</v>
      </c>
      <c r="C131" s="29">
        <v>774400</v>
      </c>
      <c r="D131" s="29">
        <v>608900</v>
      </c>
      <c r="E131" s="29">
        <v>237200</v>
      </c>
      <c r="F131" s="29">
        <v>206500</v>
      </c>
      <c r="G131" s="29">
        <v>279200</v>
      </c>
      <c r="H131" s="29">
        <v>279200</v>
      </c>
      <c r="I131" s="29">
        <v>3083300</v>
      </c>
    </row>
    <row r="132" spans="1:9">
      <c r="A132" s="18">
        <v>2038</v>
      </c>
      <c r="B132" s="29">
        <v>727400</v>
      </c>
      <c r="C132" s="29">
        <v>833300</v>
      </c>
      <c r="D132" s="29">
        <v>640500</v>
      </c>
      <c r="E132" s="29">
        <v>254500</v>
      </c>
      <c r="F132" s="29">
        <v>214100</v>
      </c>
      <c r="G132" s="29">
        <v>293200</v>
      </c>
      <c r="H132" s="29">
        <v>299000</v>
      </c>
      <c r="I132" s="29">
        <v>3262100</v>
      </c>
    </row>
    <row r="133" spans="1:9">
      <c r="A133" s="18">
        <v>2043</v>
      </c>
      <c r="B133" s="29">
        <v>742600</v>
      </c>
      <c r="C133" s="29">
        <v>888400</v>
      </c>
      <c r="D133" s="29">
        <v>671200</v>
      </c>
      <c r="E133" s="29">
        <v>270600</v>
      </c>
      <c r="F133" s="29">
        <v>221500</v>
      </c>
      <c r="G133" s="29">
        <v>301200</v>
      </c>
      <c r="H133" s="29">
        <v>321400</v>
      </c>
      <c r="I133" s="29">
        <v>3416900</v>
      </c>
    </row>
    <row r="134" spans="1:9">
      <c r="A134" s="28" t="s">
        <v>8</v>
      </c>
      <c r="B134" s="30"/>
      <c r="C134" s="30"/>
      <c r="D134" s="30"/>
      <c r="E134" s="30"/>
      <c r="F134" s="30"/>
      <c r="G134" s="30"/>
      <c r="H134" s="30"/>
      <c r="I134" s="30"/>
    </row>
    <row r="135" spans="1:9">
      <c r="A135" s="16" t="s">
        <v>57</v>
      </c>
      <c r="B135" s="29">
        <v>1097400</v>
      </c>
      <c r="C135" s="29">
        <v>1177300</v>
      </c>
      <c r="D135" s="29">
        <v>1084800</v>
      </c>
      <c r="E135" s="29">
        <v>238600</v>
      </c>
      <c r="F135" s="29">
        <v>383400</v>
      </c>
      <c r="G135" s="29">
        <v>392800</v>
      </c>
      <c r="H135" s="29">
        <v>526300</v>
      </c>
      <c r="I135" s="29">
        <v>4900600</v>
      </c>
    </row>
    <row r="136" spans="1:9">
      <c r="A136" s="18">
        <v>2023</v>
      </c>
      <c r="B136" s="29">
        <v>1218000</v>
      </c>
      <c r="C136" s="29">
        <v>1302500</v>
      </c>
      <c r="D136" s="29">
        <v>1158700</v>
      </c>
      <c r="E136" s="29">
        <v>252900</v>
      </c>
      <c r="F136" s="29">
        <v>415100</v>
      </c>
      <c r="G136" s="29">
        <v>430300</v>
      </c>
      <c r="H136" s="29">
        <v>554200</v>
      </c>
      <c r="I136" s="29">
        <v>5331700</v>
      </c>
    </row>
    <row r="137" spans="1:9">
      <c r="A137" s="18">
        <v>2028</v>
      </c>
      <c r="B137" s="29">
        <v>1313700</v>
      </c>
      <c r="C137" s="29">
        <v>1431100</v>
      </c>
      <c r="D137" s="29">
        <v>1243600</v>
      </c>
      <c r="E137" s="29">
        <v>273000</v>
      </c>
      <c r="F137" s="29">
        <v>440800</v>
      </c>
      <c r="G137" s="29">
        <v>462800</v>
      </c>
      <c r="H137" s="29">
        <v>605600</v>
      </c>
      <c r="I137" s="29">
        <v>5770700</v>
      </c>
    </row>
    <row r="138" spans="1:9">
      <c r="A138" s="18">
        <v>2033</v>
      </c>
      <c r="B138" s="29">
        <v>1397700</v>
      </c>
      <c r="C138" s="29">
        <v>1555800</v>
      </c>
      <c r="D138" s="29">
        <v>1316200</v>
      </c>
      <c r="E138" s="29">
        <v>294700</v>
      </c>
      <c r="F138" s="29">
        <v>459800</v>
      </c>
      <c r="G138" s="29">
        <v>487100</v>
      </c>
      <c r="H138" s="29">
        <v>647600</v>
      </c>
      <c r="I138" s="29">
        <v>6158900</v>
      </c>
    </row>
    <row r="139" spans="1:9">
      <c r="A139" s="18">
        <v>2038</v>
      </c>
      <c r="B139" s="29">
        <v>1461100</v>
      </c>
      <c r="C139" s="29">
        <v>1676600</v>
      </c>
      <c r="D139" s="29">
        <v>1388900</v>
      </c>
      <c r="E139" s="29">
        <v>316500</v>
      </c>
      <c r="F139" s="29">
        <v>481300</v>
      </c>
      <c r="G139" s="29">
        <v>509000</v>
      </c>
      <c r="H139" s="29">
        <v>697100</v>
      </c>
      <c r="I139" s="29">
        <v>6530400</v>
      </c>
    </row>
    <row r="140" spans="1:9">
      <c r="A140" s="18">
        <v>2043</v>
      </c>
      <c r="B140" s="29">
        <v>1504600</v>
      </c>
      <c r="C140" s="29">
        <v>1788200</v>
      </c>
      <c r="D140" s="29">
        <v>1461200</v>
      </c>
      <c r="E140" s="29">
        <v>336500</v>
      </c>
      <c r="F140" s="29">
        <v>499100</v>
      </c>
      <c r="G140" s="29">
        <v>521000</v>
      </c>
      <c r="H140" s="29">
        <v>738400</v>
      </c>
      <c r="I140" s="29">
        <v>6849000</v>
      </c>
    </row>
    <row r="141" spans="1:9">
      <c r="A141" s="3"/>
      <c r="B141" s="4"/>
      <c r="C141" s="4"/>
      <c r="D141" s="4"/>
      <c r="E141" s="4"/>
      <c r="F141" s="4"/>
      <c r="G141" s="4"/>
      <c r="H141" s="4"/>
      <c r="I141" s="4"/>
    </row>
    <row r="142" spans="1:9">
      <c r="A142" s="3" t="s">
        <v>60</v>
      </c>
      <c r="B142" s="4"/>
      <c r="C142" s="4"/>
      <c r="D142" s="4"/>
      <c r="E142" s="4"/>
      <c r="F142" s="4"/>
      <c r="G142" s="4"/>
      <c r="H142" s="4"/>
      <c r="I142" s="4"/>
    </row>
    <row r="143" spans="1:9">
      <c r="A143" s="3" t="s">
        <v>61</v>
      </c>
      <c r="B143" s="4"/>
      <c r="C143" s="4"/>
      <c r="D143" s="4"/>
      <c r="E143" s="4"/>
      <c r="F143" s="4"/>
      <c r="G143" s="4"/>
      <c r="H143" s="4"/>
      <c r="I143" s="4"/>
    </row>
    <row r="144" spans="1:9">
      <c r="A144" s="3" t="s">
        <v>62</v>
      </c>
      <c r="B144" s="4"/>
      <c r="C144" s="4"/>
      <c r="D144" s="4"/>
      <c r="E144" s="4"/>
      <c r="F144" s="4"/>
      <c r="G144" s="4"/>
      <c r="H144" s="4"/>
      <c r="I144" s="4"/>
    </row>
    <row r="145" spans="1:9">
      <c r="A145" s="3" t="s">
        <v>63</v>
      </c>
      <c r="B145" s="4"/>
      <c r="C145" s="4"/>
      <c r="D145" s="4"/>
      <c r="E145" s="4"/>
      <c r="F145" s="4"/>
      <c r="G145" s="4"/>
      <c r="H145" s="4"/>
      <c r="I145" s="4"/>
    </row>
    <row r="146" spans="1:9">
      <c r="A146" s="3" t="s">
        <v>64</v>
      </c>
      <c r="B146" s="4"/>
      <c r="C146" s="4"/>
      <c r="D146" s="4"/>
      <c r="E146" s="4"/>
      <c r="F146" s="4"/>
      <c r="G146" s="4"/>
      <c r="H146" s="4"/>
      <c r="I146" s="4"/>
    </row>
    <row r="147" spans="1:9">
      <c r="A147" s="3" t="s">
        <v>65</v>
      </c>
      <c r="B147" s="4"/>
      <c r="C147" s="4"/>
      <c r="D147" s="4"/>
      <c r="E147" s="4"/>
      <c r="F147" s="4"/>
      <c r="G147" s="4"/>
      <c r="H147" s="4"/>
      <c r="I147" s="4"/>
    </row>
    <row r="148" spans="1:9">
      <c r="A148" s="3" t="s">
        <v>66</v>
      </c>
      <c r="B148" s="4"/>
      <c r="C148" s="4"/>
      <c r="D148" s="4"/>
      <c r="E148" s="4"/>
      <c r="F148" s="4"/>
      <c r="G148" s="4"/>
      <c r="H148" s="4"/>
      <c r="I148" s="4"/>
    </row>
    <row r="149" spans="1:9">
      <c r="A149" s="3" t="s">
        <v>67</v>
      </c>
      <c r="B149" s="4"/>
      <c r="C149" s="4"/>
      <c r="D149" s="4"/>
      <c r="E149" s="4"/>
      <c r="F149" s="4"/>
      <c r="G149" s="4"/>
      <c r="H149" s="4"/>
      <c r="I149" s="4"/>
    </row>
    <row r="150" spans="1:9">
      <c r="A150" s="3" t="s">
        <v>68</v>
      </c>
      <c r="B150" s="4"/>
      <c r="C150" s="4"/>
      <c r="D150" s="4"/>
      <c r="E150" s="4"/>
      <c r="F150" s="4"/>
      <c r="G150" s="4"/>
      <c r="H150" s="4"/>
      <c r="I150" s="4"/>
    </row>
    <row r="151" spans="1:9">
      <c r="A151" s="6" t="s">
        <v>69</v>
      </c>
      <c r="B151" s="4"/>
      <c r="C151" s="4"/>
      <c r="D151" s="4"/>
      <c r="E151" s="4"/>
      <c r="F151" s="4"/>
      <c r="G151" s="4"/>
      <c r="H151" s="4"/>
      <c r="I151" s="4"/>
    </row>
    <row r="152" spans="1:9">
      <c r="A152" s="3" t="s">
        <v>70</v>
      </c>
      <c r="B152" s="4"/>
      <c r="C152" s="4"/>
      <c r="D152" s="4"/>
      <c r="E152" s="4"/>
      <c r="F152" s="4"/>
      <c r="G152" s="4"/>
      <c r="H152" s="4"/>
      <c r="I152" s="4"/>
    </row>
    <row r="153" spans="1:9">
      <c r="A153" s="6" t="s">
        <v>71</v>
      </c>
      <c r="B153" s="4"/>
      <c r="C153" s="4"/>
      <c r="D153" s="4"/>
      <c r="E153" s="4"/>
      <c r="F153" s="4"/>
      <c r="G153" s="4"/>
      <c r="H153" s="4"/>
      <c r="I153" s="4"/>
    </row>
    <row r="154" spans="1:9">
      <c r="A154" s="3"/>
      <c r="B154" s="4"/>
      <c r="C154" s="4"/>
      <c r="D154" s="4"/>
      <c r="E154" s="4"/>
      <c r="F154" s="4"/>
      <c r="G154" s="4"/>
      <c r="H154" s="4"/>
      <c r="I154" s="4"/>
    </row>
    <row r="155" spans="1:9">
      <c r="A155" s="7" t="s">
        <v>32</v>
      </c>
      <c r="B155" s="4"/>
      <c r="C155" s="4"/>
      <c r="D155" s="4"/>
      <c r="E155" s="4"/>
      <c r="F155" s="4"/>
      <c r="G155" s="4"/>
      <c r="H155" s="4"/>
      <c r="I155" s="4"/>
    </row>
  </sheetData>
  <mergeCells count="11">
    <mergeCell ref="K79:N89"/>
    <mergeCell ref="A9:I9"/>
    <mergeCell ref="A31:I31"/>
    <mergeCell ref="A53:I53"/>
    <mergeCell ref="A75:I75"/>
    <mergeCell ref="A97:I97"/>
    <mergeCell ref="A119:I119"/>
    <mergeCell ref="A5:A8"/>
    <mergeCell ref="G5:G7"/>
    <mergeCell ref="H5:H7"/>
    <mergeCell ref="I5:I7"/>
  </mergeCells>
  <pageMargins left="0.7" right="0.7" top="0.75" bottom="0.75" header="0.3" footer="0.3"/>
  <pageSetup paperSize="9" scale="67" fitToHeight="0" orientation="portrait" r:id="rId1"/>
  <ignoredErrors>
    <ignoredError sqref="A1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neral Document" ma:contentTypeID="0x010100DC4D0228905A94418AB23C27A1D7BDCA00002D6DDD51B9F143981E1628B3CF9F4E" ma:contentTypeVersion="18" ma:contentTypeDescription="Create a new document." ma:contentTypeScope="" ma:versionID="c2c9778b3c09046f73eb0b2aa9af29e3">
  <xsd:schema xmlns:xsd="http://www.w3.org/2001/XMLSchema" xmlns:xs="http://www.w3.org/2001/XMLSchema" xmlns:p="http://schemas.microsoft.com/office/2006/metadata/properties" xmlns:ns2="d200f07c-fc98-43f5-91a5-59456e2960b4" xmlns:ns3="ed1957ae-fbde-4d2f-9dc0-23e2c48faa68" targetNamespace="http://schemas.microsoft.com/office/2006/metadata/properties" ma:root="true" ma:fieldsID="197c0da19d4694ab58eb6b3d0a5fd7aa" ns2:_="" ns3:_="">
    <xsd:import namespace="d200f07c-fc98-43f5-91a5-59456e2960b4"/>
    <xsd:import namespace="ed1957ae-fbde-4d2f-9dc0-23e2c48faa68"/>
    <xsd:element name="properties">
      <xsd:complexType>
        <xsd:sequence>
          <xsd:element name="documentManagement">
            <xsd:complexType>
              <xsd:all>
                <xsd:element ref="ns2:DocStatus" minOccurs="0"/>
                <xsd:element ref="ns2:Keyword" minOccurs="0"/>
                <xsd:element ref="ns2:Portfolios" minOccurs="0"/>
                <xsd:element ref="ns2:Project" minOccurs="0"/>
                <xsd:element ref="ns2:Month" minOccurs="0"/>
                <xsd:element ref="ns2:Year" minOccurs="0"/>
                <xsd:element ref="ns2:Financial_x0020_Year" minOccurs="0"/>
                <xsd:element ref="ns3:_dlc_DocIdUrl" minOccurs="0"/>
                <xsd:element ref="ns3:_dlc_DocIdPersistId" minOccurs="0"/>
                <xsd:element ref="ns3:_dlc_DocId" minOccurs="0"/>
                <xsd:element ref="ns2:MediaServiceFastMetadata" minOccurs="0"/>
                <xsd:element ref="ns2:MediaServiceAutoKeyPoints" minOccurs="0"/>
                <xsd:element ref="ns2:MediaServiceKeyPoints" minOccurs="0"/>
                <xsd:element ref="ns2:MediaService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0f07c-fc98-43f5-91a5-59456e2960b4" elementFormDefault="qualified">
    <xsd:import namespace="http://schemas.microsoft.com/office/2006/documentManagement/types"/>
    <xsd:import namespace="http://schemas.microsoft.com/office/infopath/2007/PartnerControls"/>
    <xsd:element name="DocStatus" ma:index="2" nillable="true" ma:displayName="Document Status" ma:format="Dropdown" ma:internalName="DocStatus" ma:readOnly="false">
      <xsd:simpleType>
        <xsd:restriction base="dms:Choice">
          <xsd:enumeration value="Draft"/>
          <xsd:enumeration value="Final"/>
          <xsd:enumeration value="Archive"/>
        </xsd:restriction>
      </xsd:simpleType>
    </xsd:element>
    <xsd:element name="Keyword" ma:index="3" nillable="true" ma:displayName="Keyword" ma:format="Dropdown" ma:internalName="Keyword" ma:readOnly="false">
      <xsd:simpleType>
        <xsd:restriction base="dms:Choice">
          <xsd:enumeration value="Thinkpiece"/>
          <xsd:enumeration value="Briefings"/>
          <xsd:enumeration value="Chief Executive"/>
        </xsd:restriction>
      </xsd:simpleType>
    </xsd:element>
    <xsd:element name="Portfolios" ma:index="4" nillable="true" ma:displayName="Most Relevant Portfolio" ma:format="Dropdown" ma:internalName="Portfolios" ma:readOnly="false">
      <xsd:simpleType>
        <xsd:restriction base="dms:Choice">
          <xsd:enumeration value="Air Quality"/>
          <xsd:enumeration value="Biodiversity"/>
          <xsd:enumeration value="Biosecurity"/>
          <xsd:enumeration value="Canterbury Water Management Strategy"/>
          <xsd:enumeration value="Coastal Environment"/>
          <xsd:enumeration value="Consents and Compliance"/>
          <xsd:enumeration value="Emergency Management"/>
          <xsd:enumeration value="Flood Protection and Control Works"/>
          <xsd:enumeration value="Land"/>
          <xsd:enumeration value="Natural Hazards"/>
          <xsd:enumeration value="Navigation safety"/>
          <xsd:enumeration value="Public Passenger Transport"/>
          <xsd:enumeration value="Regional Land Transport"/>
          <xsd:enumeration value="Regional Leadership"/>
          <xsd:enumeration value="Waste Hazardous Substances and Contaminated sites"/>
        </xsd:restriction>
      </xsd:simpleType>
    </xsd:element>
    <xsd:element name="Project" ma:index="5" nillable="true" ma:displayName="Project/Subject" ma:format="Dropdown" ma:internalName="Project" ma:readOnly="false">
      <xsd:simpleType>
        <xsd:restriction base="dms:Choice">
          <xsd:enumeration value="Biosecurity"/>
          <xsd:enumeration value="Canterbury's economy"/>
          <xsd:enumeration value="Canterbury's people"/>
          <xsd:enumeration value="Canterbury's people website"/>
          <xsd:enumeration value="Collaborative management &amp; governance"/>
          <xsd:enumeration value="Drivers of change project planning docs"/>
          <xsd:enumeration value="Ecosystem services"/>
          <xsd:enumeration value="Extreme weather"/>
          <xsd:enumeration value="Ideas/papers from conferences"/>
          <xsd:enumeration value="Jobs for Nature funding"/>
          <xsd:enumeration value="Local Government reform 2021"/>
          <xsd:enumeration value="Science Strategy Workshops"/>
          <xsd:enumeration value="Youth Engagement"/>
        </xsd:restriction>
      </xsd:simpleType>
    </xsd:element>
    <xsd:element name="Month" ma:index="6" nillable="true" ma:displayName="Month" ma:format="Dropdown" ma:internalName="Month" ma:readOnly="fals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Year" ma:index="7" nillable="true" ma:displayName="Year" ma:default="2020" ma:format="Dropdown" ma:internalName="Year"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Financial_x0020_Year" ma:index="8" nillable="true" ma:displayName="Financial Year" ma:default="2019/2020" ma:format="Dropdown" ma:internalName="Financial_x0020_Year" ma:readOnly="false">
      <xsd:simpleType>
        <xsd:restriction base="dms:Choice">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restriction>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Metadata" ma:index="21" nillable="true" ma:displayName="MediaServiceMetadata" ma:hidden="true" ma:internalName="MediaService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1957ae-fbde-4d2f-9dc0-23e2c48faa68" elementFormDefault="qualified">
    <xsd:import namespace="http://schemas.microsoft.com/office/2006/documentManagement/types"/>
    <xsd:import namespace="http://schemas.microsoft.com/office/infopath/2007/PartnerControls"/>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Financial_x0020_Year xmlns="d200f07c-fc98-43f5-91a5-59456e2960b4">2018/2019</Financial_x0020_Year>
    <DocStatus xmlns="d200f07c-fc98-43f5-91a5-59456e2960b4" xsi:nil="true"/>
    <Portfolios xmlns="d200f07c-fc98-43f5-91a5-59456e2960b4" xsi:nil="true"/>
    <Month xmlns="d200f07c-fc98-43f5-91a5-59456e2960b4" xsi:nil="true"/>
    <Year xmlns="d200f07c-fc98-43f5-91a5-59456e2960b4">2018</Year>
    <Project xmlns="d200f07c-fc98-43f5-91a5-59456e2960b4">Canterbury's people website</Project>
    <_dlc_DocId xmlns="ed1957ae-fbde-4d2f-9dc0-23e2c48faa68">ZKJY2JCQSF63-1313-94</_dlc_DocId>
    <_dlc_DocIdUrl xmlns="ed1957ae-fbde-4d2f-9dc0-23e2c48faa68">
      <Url>https://punakorero/groups/stratpol/_layouts/15/DocIdRedir.aspx?ID=ZKJY2JCQSF63-1313-94</Url>
      <Description>ZKJY2JCQSF63-1313-94</Description>
    </_dlc_DocIdUrl>
    <Keyword xmlns="d200f07c-fc98-43f5-91a5-59456e2960b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11CA77-1C37-4DB4-B978-9A30E31FD4A2}"/>
</file>

<file path=customXml/itemProps2.xml><?xml version="1.0" encoding="utf-8"?>
<ds:datastoreItem xmlns:ds="http://schemas.openxmlformats.org/officeDocument/2006/customXml" ds:itemID="{4842EFA1-32B1-4E58-96EF-6E1FE1AD34CB}"/>
</file>

<file path=customXml/itemProps3.xml><?xml version="1.0" encoding="utf-8"?>
<ds:datastoreItem xmlns:ds="http://schemas.openxmlformats.org/officeDocument/2006/customXml" ds:itemID="{A37F5F65-6AC5-40ED-94BD-E65848E5D8C5}"/>
</file>

<file path=customXml/itemProps4.xml><?xml version="1.0" encoding="utf-8"?>
<ds:datastoreItem xmlns:ds="http://schemas.openxmlformats.org/officeDocument/2006/customXml" ds:itemID="{3D0CD5D5-7759-4B4C-B167-BF3605AFD7E4}"/>
</file>

<file path=docProps/app.xml><?xml version="1.0" encoding="utf-8"?>
<Properties xmlns="http://schemas.openxmlformats.org/officeDocument/2006/extended-properties" xmlns:vt="http://schemas.openxmlformats.org/officeDocument/2006/docPropsVTypes">
  <Application>Microsoft Excel Online</Application>
  <Manager/>
  <Company>Statistics NZ</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nmthomso</dc:creator>
  <cp:keywords/>
  <dc:description/>
  <cp:lastModifiedBy/>
  <cp:revision/>
  <dcterms:created xsi:type="dcterms:W3CDTF">2003-06-09T23:24:33Z</dcterms:created>
  <dcterms:modified xsi:type="dcterms:W3CDTF">2022-07-04T23:25:28Z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0x010100DC4D0228905A94418AB23C27A1D7BDCA00002D6DDD51B9F143981E1628B3CF9F4E</vt:lpwstr>
  </property>
  <property fmtid="{D5CDD505-2E9C-101B-9397-08002B2CF9AE}" pid="3" name="_dlc_DocIdItemGuid">
    <vt:lpwstr>4656823d-7d85-4d63-91bd-68f1918b7728</vt:lpwstr>
  </property>
  <property fmtid="{D5CDD505-2E9C-101B-9397-08002B2CF9AE}" pid="4" name="Project/Subject">
    <vt:lpwstr>Canterbury's people website</vt:lpwstr>
  </property>
  <property fmtid="{D5CDD505-2E9C-101B-9397-08002B2CF9AE}" pid="5" name="Document ID Value">
    <vt:lpwstr>ZKJY2JCQSF63-1313-94</vt:lpwstr>
  </property>
</Properties>
</file>